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Школьные документы\Меню для сайта с 01.09.2021\2025-2026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57" i="1" l="1"/>
  <c r="F138" i="1"/>
  <c r="F100" i="1"/>
  <c r="I24" i="1"/>
  <c r="L195" i="1"/>
  <c r="L176" i="1"/>
  <c r="L157" i="1"/>
  <c r="L138" i="1"/>
  <c r="L119" i="1"/>
  <c r="L100" i="1"/>
  <c r="L81" i="1"/>
  <c r="L62" i="1"/>
  <c r="L43" i="1"/>
  <c r="L24" i="1"/>
  <c r="F195" i="1"/>
  <c r="J195" i="1"/>
  <c r="H157" i="1"/>
  <c r="I100" i="1"/>
  <c r="H100" i="1"/>
  <c r="F81" i="1"/>
  <c r="I62" i="1"/>
  <c r="G195" i="1"/>
  <c r="I195" i="1"/>
  <c r="J176" i="1"/>
  <c r="I176" i="1"/>
  <c r="G176" i="1"/>
  <c r="H176" i="1"/>
  <c r="G157" i="1"/>
  <c r="I157" i="1"/>
  <c r="G138" i="1"/>
  <c r="J138" i="1"/>
  <c r="I138" i="1"/>
  <c r="J119" i="1"/>
  <c r="G119" i="1"/>
  <c r="H119" i="1"/>
  <c r="I119" i="1"/>
  <c r="I81" i="1"/>
  <c r="J81" i="1"/>
  <c r="G62" i="1"/>
  <c r="H62" i="1"/>
  <c r="J62" i="1"/>
  <c r="H195" i="1"/>
  <c r="F176" i="1"/>
  <c r="J157" i="1"/>
  <c r="H138" i="1"/>
  <c r="F119" i="1"/>
  <c r="J100" i="1"/>
  <c r="G81" i="1"/>
  <c r="H81" i="1"/>
  <c r="F62" i="1"/>
  <c r="F43" i="1"/>
  <c r="G43" i="1"/>
  <c r="H43" i="1"/>
  <c r="J43" i="1"/>
  <c r="I43" i="1"/>
  <c r="F24" i="1"/>
  <c r="J24" i="1"/>
  <c r="G24" i="1"/>
  <c r="H24" i="1"/>
  <c r="I196" i="1" l="1"/>
  <c r="L196" i="1"/>
  <c r="G196" i="1"/>
  <c r="J196" i="1"/>
  <c r="H196" i="1"/>
  <c r="F196" i="1"/>
</calcChain>
</file>

<file path=xl/sharedStrings.xml><?xml version="1.0" encoding="utf-8"?>
<sst xmlns="http://schemas.openxmlformats.org/spreadsheetml/2006/main" count="296" uniqueCount="96">
  <si>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</si>
  <si>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</si>
  <si>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</si>
  <si>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</si>
  <si>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</si>
  <si>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</si>
  <si>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</si>
  <si>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</si>
  <si>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</si>
  <si>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</si>
  <si>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</si>
  <si>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</si>
  <si>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</si>
  <si>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</si>
  <si>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</si>
  <si>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</si>
  <si>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</si>
  <si>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</si>
  <si>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</si>
  <si>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</si>
  <si>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</si>
  <si>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</si>
  <si>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</si>
  <si>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</si>
  <si>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</si>
  <si>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</si>
  <si>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</si>
  <si>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</si>
  <si>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</si>
  <si>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</si>
  <si>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</si>
  <si>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</si>
  <si>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</si>
  <si>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</si>
  <si>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</si>
  <si>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</si>
  <si>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</si>
  <si>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</si>
  <si>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</si>
  <si>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 картофелем, мясом, сметаной</t>
  </si>
  <si>
    <t>Гуляш</t>
  </si>
  <si>
    <t>Рис отварной</t>
  </si>
  <si>
    <t>Чай с сахаром</t>
  </si>
  <si>
    <t>Хлеб пшеничный витаминизированный</t>
  </si>
  <si>
    <t>Консервы овощные закусочные порциями (огурец соленый)</t>
  </si>
  <si>
    <t>Каша манная на молоке с маслом</t>
  </si>
  <si>
    <t>Печенье в ассортименте обогащенное</t>
  </si>
  <si>
    <t xml:space="preserve">Суп картофельный с рыбной консервой </t>
  </si>
  <si>
    <t>Макароны отварные</t>
  </si>
  <si>
    <t>Напиток Витаминизированный</t>
  </si>
  <si>
    <t>Подгарнировка овощи свежие</t>
  </si>
  <si>
    <t>Каша пшенная на молоке с маслом</t>
  </si>
  <si>
    <t>Какао с молоком</t>
  </si>
  <si>
    <t>Суп с макароными изделиями картофелем и курой, сметаной</t>
  </si>
  <si>
    <t>Куриное бедро запеченое</t>
  </si>
  <si>
    <t>Каша гречневая рассыпчатая</t>
  </si>
  <si>
    <t>Каша ячневая на молоке с маслом</t>
  </si>
  <si>
    <t>Бутерброд с маслом, сыром</t>
  </si>
  <si>
    <t>Суп гороховый</t>
  </si>
  <si>
    <t>Котлета из филе куры</t>
  </si>
  <si>
    <t>Сок яблочный</t>
  </si>
  <si>
    <t>Консервы овощные закусочные порциями (икра кабачковая)</t>
  </si>
  <si>
    <t>Каша рисовая на молоке с маслом</t>
  </si>
  <si>
    <t xml:space="preserve">Яйцо вареное </t>
  </si>
  <si>
    <t>Борщ капустный с картофелем, курой и сметаной</t>
  </si>
  <si>
    <t xml:space="preserve">Рыба запеченная </t>
  </si>
  <si>
    <t>Пюре картофельное</t>
  </si>
  <si>
    <t>Компот из кураги</t>
  </si>
  <si>
    <t>Каша гречневая на молоке с маслом</t>
  </si>
  <si>
    <t>Кофейный напиток с молоком</t>
  </si>
  <si>
    <t>Бутерброд с маслом и повидлом</t>
  </si>
  <si>
    <t>Чай с сахаром с лимоном</t>
  </si>
  <si>
    <t>Булочка</t>
  </si>
  <si>
    <t>Суп картофельный с крупой</t>
  </si>
  <si>
    <t xml:space="preserve">Котлета рыбная (горбуша) </t>
  </si>
  <si>
    <t xml:space="preserve">Напиток  из брусники </t>
  </si>
  <si>
    <t>Консервы овощные закусочные порциями (зеленый горошек)</t>
  </si>
  <si>
    <t>Какао на молоке</t>
  </si>
  <si>
    <t>Яйцо вареное</t>
  </si>
  <si>
    <t>Рассольник "Ленинградский"</t>
  </si>
  <si>
    <t xml:space="preserve">Тефтели из говядины с соусом </t>
  </si>
  <si>
    <t>Каша гречневая вязкая</t>
  </si>
  <si>
    <t>Каша геркулесовая на молоке с маслом</t>
  </si>
  <si>
    <t>Суп крестьянский с крупой и сметаной</t>
  </si>
  <si>
    <t>Жаркое по-домашнему</t>
  </si>
  <si>
    <t>Суп из овощей</t>
  </si>
  <si>
    <t xml:space="preserve">Омлет натуральный </t>
  </si>
  <si>
    <t xml:space="preserve">Пряник </t>
  </si>
  <si>
    <t>Ершова Е.В.</t>
  </si>
  <si>
    <t>МБОУ "Камышевская СОШ №9"</t>
  </si>
  <si>
    <t>директор</t>
  </si>
  <si>
    <t>Бефстроганов</t>
  </si>
  <si>
    <t xml:space="preserve">Печень говяжья по-строгановски </t>
  </si>
  <si>
    <t xml:space="preserve">Горошница </t>
  </si>
  <si>
    <t xml:space="preserve">Суп с лапшой </t>
  </si>
  <si>
    <t>Консервы овощные закусочные порциями (кукуруза консервированая)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</si>
</sst>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89</v>
      </c>
      <c r="D1" s="54"/>
      <c r="E1" s="54"/>
      <c r="F1" s="12" t="s">
        <v>16</v>
      </c>
      <c r="G1" s="2" t="s">
        <v>17</v>
      </c>
      <c r="H1" s="55" t="s">
        <v>90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88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210</v>
      </c>
      <c r="G6" s="40">
        <v>6.24</v>
      </c>
      <c r="H6" s="40">
        <v>8.1</v>
      </c>
      <c r="I6" s="40">
        <v>19.7</v>
      </c>
      <c r="J6" s="40">
        <v>158.63999999999999</v>
      </c>
      <c r="K6" s="41">
        <v>247</v>
      </c>
      <c r="L6" s="40">
        <v>16.190000000000001</v>
      </c>
    </row>
    <row r="7" spans="1:12" ht="15" x14ac:dyDescent="0.25">
      <c r="A7" s="23"/>
      <c r="B7" s="15"/>
      <c r="C7" s="11"/>
      <c r="D7" s="51" t="s">
        <v>23</v>
      </c>
      <c r="E7" s="42" t="s">
        <v>46</v>
      </c>
      <c r="F7" s="43">
        <v>30</v>
      </c>
      <c r="G7" s="43">
        <v>2.25</v>
      </c>
      <c r="H7" s="43">
        <v>3.54</v>
      </c>
      <c r="I7" s="43">
        <v>8.1</v>
      </c>
      <c r="J7" s="43">
        <v>71</v>
      </c>
      <c r="K7" s="44"/>
      <c r="L7" s="43">
        <v>10.7</v>
      </c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3.52</v>
      </c>
      <c r="H8" s="43">
        <v>3.72</v>
      </c>
      <c r="I8" s="43">
        <v>25.49</v>
      </c>
      <c r="J8" s="43">
        <v>145.19999999999999</v>
      </c>
      <c r="K8" s="44">
        <v>693</v>
      </c>
      <c r="L8" s="43">
        <v>14.69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4.5999999999999996</v>
      </c>
      <c r="H9" s="43">
        <v>0.4</v>
      </c>
      <c r="I9" s="43">
        <v>29.2</v>
      </c>
      <c r="J9" s="43">
        <v>142.80000000000001</v>
      </c>
      <c r="K9" s="44"/>
      <c r="L9" s="43">
        <v>4.2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16.61</v>
      </c>
      <c r="H13" s="19">
        <f>SUM(H6:H12)</f>
        <v>15.760000000000002</v>
      </c>
      <c r="I13" s="19">
        <f>SUM(I6:I12)</f>
        <v>82.49</v>
      </c>
      <c r="J13" s="19">
        <f>SUM(J6:J12)</f>
        <v>517.64</v>
      </c>
      <c r="K13" s="25"/>
      <c r="L13" s="19">
        <f t="shared" ref="L13" si="0">SUM(L6:L12)</f>
        <v>45.78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0.48</v>
      </c>
      <c r="H14" s="43">
        <v>0.06</v>
      </c>
      <c r="I14" s="43">
        <v>0.96</v>
      </c>
      <c r="J14" s="43">
        <v>7.8</v>
      </c>
      <c r="K14" s="44"/>
      <c r="L14" s="43">
        <v>11.25</v>
      </c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1.4</v>
      </c>
      <c r="H15" s="43">
        <v>3.91</v>
      </c>
      <c r="I15" s="43">
        <v>6.79</v>
      </c>
      <c r="J15" s="43">
        <v>67.8</v>
      </c>
      <c r="K15" s="44">
        <v>124</v>
      </c>
      <c r="L15" s="43">
        <v>20.77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19.2</v>
      </c>
      <c r="H16" s="43">
        <v>15.3</v>
      </c>
      <c r="I16" s="43">
        <v>17.5</v>
      </c>
      <c r="J16" s="43">
        <v>203</v>
      </c>
      <c r="K16" s="44">
        <v>437</v>
      </c>
      <c r="L16" s="43">
        <v>50.3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3.7</v>
      </c>
      <c r="H17" s="43">
        <v>4.7</v>
      </c>
      <c r="I17" s="43">
        <v>37.200000000000003</v>
      </c>
      <c r="J17" s="43">
        <v>209</v>
      </c>
      <c r="K17" s="44">
        <v>511</v>
      </c>
      <c r="L17" s="43">
        <v>11.64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215</v>
      </c>
      <c r="G18" s="43">
        <v>0.2</v>
      </c>
      <c r="H18" s="43">
        <v>0</v>
      </c>
      <c r="I18" s="43">
        <v>13.7</v>
      </c>
      <c r="J18" s="43">
        <v>58</v>
      </c>
      <c r="K18" s="44">
        <v>685</v>
      </c>
      <c r="L18" s="43">
        <v>3.06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70</v>
      </c>
      <c r="G19" s="43">
        <v>4.5999999999999996</v>
      </c>
      <c r="H19" s="43">
        <v>0.4</v>
      </c>
      <c r="I19" s="43">
        <v>29.2</v>
      </c>
      <c r="J19" s="43">
        <v>164.5</v>
      </c>
      <c r="K19" s="44"/>
      <c r="L19" s="43">
        <v>4.9000000000000004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>SUM(G14:G22)</f>
        <v>29.58</v>
      </c>
      <c r="H23" s="19">
        <f>SUM(H14:H22)</f>
        <v>24.369999999999997</v>
      </c>
      <c r="I23" s="19">
        <f>SUM(I14:I22)</f>
        <v>105.35000000000001</v>
      </c>
      <c r="J23" s="19">
        <f>SUM(J14:J22)</f>
        <v>710.1</v>
      </c>
      <c r="K23" s="25"/>
      <c r="L23" s="19">
        <f t="shared" ref="L23" si="1">SUM(L14:L22)</f>
        <v>101.92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1295</v>
      </c>
      <c r="G24" s="32">
        <f>G13+G23</f>
        <v>46.19</v>
      </c>
      <c r="H24" s="32">
        <f>H13+H23</f>
        <v>40.129999999999995</v>
      </c>
      <c r="I24" s="32">
        <f>I13+I23</f>
        <v>187.84</v>
      </c>
      <c r="J24" s="32">
        <f>J13+J23</f>
        <v>1227.74</v>
      </c>
      <c r="K24" s="32"/>
      <c r="L24" s="32">
        <f t="shared" ref="L24" si="2">L13+L23</f>
        <v>147.69999999999999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210</v>
      </c>
      <c r="G25" s="40">
        <v>8.5</v>
      </c>
      <c r="H25" s="40">
        <v>11.11</v>
      </c>
      <c r="I25" s="40">
        <v>19.600000000000001</v>
      </c>
      <c r="J25" s="40">
        <v>198</v>
      </c>
      <c r="K25" s="41">
        <v>246</v>
      </c>
      <c r="L25" s="40">
        <v>15.99</v>
      </c>
    </row>
    <row r="26" spans="1:12" ht="15" x14ac:dyDescent="0.25">
      <c r="A26" s="14"/>
      <c r="B26" s="15"/>
      <c r="C26" s="11"/>
      <c r="D26" s="51" t="s">
        <v>23</v>
      </c>
      <c r="E26" s="42" t="s">
        <v>46</v>
      </c>
      <c r="F26" s="43">
        <v>30</v>
      </c>
      <c r="G26" s="43">
        <v>2.25</v>
      </c>
      <c r="H26" s="43">
        <v>3.54</v>
      </c>
      <c r="I26" s="43">
        <v>8.1</v>
      </c>
      <c r="J26" s="43">
        <v>71</v>
      </c>
      <c r="K26" s="44"/>
      <c r="L26" s="43">
        <v>10.7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3.52</v>
      </c>
      <c r="H27" s="43">
        <v>3.72</v>
      </c>
      <c r="I27" s="43">
        <v>25.49</v>
      </c>
      <c r="J27" s="43">
        <v>145.19999999999999</v>
      </c>
      <c r="K27" s="44">
        <v>693</v>
      </c>
      <c r="L27" s="43">
        <v>14.69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4.5999999999999996</v>
      </c>
      <c r="H28" s="43">
        <v>0.4</v>
      </c>
      <c r="I28" s="43">
        <v>29.2</v>
      </c>
      <c r="J28" s="43">
        <v>142.80000000000001</v>
      </c>
      <c r="K28" s="44"/>
      <c r="L28" s="43">
        <v>4.2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18.869999999999997</v>
      </c>
      <c r="H32" s="19">
        <f t="shared" ref="H32" si="4">SUM(H25:H31)</f>
        <v>18.769999999999996</v>
      </c>
      <c r="I32" s="19">
        <f t="shared" ref="I32" si="5">SUM(I25:I31)</f>
        <v>82.39</v>
      </c>
      <c r="J32" s="19">
        <f t="shared" ref="J32:L32" si="6">SUM(J25:J31)</f>
        <v>557</v>
      </c>
      <c r="K32" s="25"/>
      <c r="L32" s="19">
        <f t="shared" si="6"/>
        <v>45.58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0.5</v>
      </c>
      <c r="H33" s="43">
        <v>0.1</v>
      </c>
      <c r="I33" s="43">
        <v>1.5</v>
      </c>
      <c r="J33" s="43">
        <v>8.5</v>
      </c>
      <c r="K33" s="44"/>
      <c r="L33" s="43">
        <v>6.6</v>
      </c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6.89</v>
      </c>
      <c r="H34" s="43">
        <v>6.72</v>
      </c>
      <c r="I34" s="43">
        <v>11.47</v>
      </c>
      <c r="J34" s="43">
        <v>133.80000000000001</v>
      </c>
      <c r="K34" s="44">
        <v>142</v>
      </c>
      <c r="L34" s="43">
        <v>21.76</v>
      </c>
    </row>
    <row r="35" spans="1:12" ht="15" x14ac:dyDescent="0.25">
      <c r="A35" s="14"/>
      <c r="B35" s="15"/>
      <c r="C35" s="11"/>
      <c r="D35" s="7" t="s">
        <v>28</v>
      </c>
      <c r="E35" s="42" t="s">
        <v>92</v>
      </c>
      <c r="F35" s="43">
        <v>100</v>
      </c>
      <c r="G35" s="43">
        <v>12.85</v>
      </c>
      <c r="H35" s="43">
        <v>8.5500000000000007</v>
      </c>
      <c r="I35" s="43">
        <v>18.399999999999999</v>
      </c>
      <c r="J35" s="43">
        <v>187.2</v>
      </c>
      <c r="K35" s="44">
        <v>451</v>
      </c>
      <c r="L35" s="43">
        <v>52.67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5.0999999999999996</v>
      </c>
      <c r="H36" s="43">
        <v>9.15</v>
      </c>
      <c r="I36" s="43">
        <v>34.200000000000003</v>
      </c>
      <c r="J36" s="43">
        <v>244.5</v>
      </c>
      <c r="K36" s="44">
        <v>516</v>
      </c>
      <c r="L36" s="43">
        <v>6.56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</v>
      </c>
      <c r="H37" s="43">
        <v>0</v>
      </c>
      <c r="I37" s="43">
        <v>19</v>
      </c>
      <c r="J37" s="43">
        <v>80</v>
      </c>
      <c r="K37" s="44"/>
      <c r="L37" s="43">
        <v>8.1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70</v>
      </c>
      <c r="G38" s="43">
        <v>4.5999999999999996</v>
      </c>
      <c r="H38" s="43">
        <v>0.4</v>
      </c>
      <c r="I38" s="43">
        <v>29.2</v>
      </c>
      <c r="J38" s="43">
        <v>164.5</v>
      </c>
      <c r="K38" s="44"/>
      <c r="L38" s="43">
        <v>4.9000000000000004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7">SUM(G33:G41)</f>
        <v>29.939999999999998</v>
      </c>
      <c r="H42" s="19">
        <f t="shared" ref="H42" si="8">SUM(H33:H41)</f>
        <v>24.92</v>
      </c>
      <c r="I42" s="19">
        <f t="shared" ref="I42" si="9">SUM(I33:I41)</f>
        <v>113.77</v>
      </c>
      <c r="J42" s="19">
        <f t="shared" ref="J42:L42" si="10">SUM(J33:J41)</f>
        <v>818.5</v>
      </c>
      <c r="K42" s="25"/>
      <c r="L42" s="19">
        <f t="shared" si="10"/>
        <v>100.59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1280</v>
      </c>
      <c r="G43" s="32">
        <f t="shared" ref="G43" si="11">G32+G42</f>
        <v>48.809999999999995</v>
      </c>
      <c r="H43" s="32">
        <f t="shared" ref="H43" si="12">H32+H42</f>
        <v>43.69</v>
      </c>
      <c r="I43" s="32">
        <f t="shared" ref="I43" si="13">I32+I42</f>
        <v>196.16</v>
      </c>
      <c r="J43" s="32">
        <f t="shared" ref="J43:L43" si="14">J32+J42</f>
        <v>1375.5</v>
      </c>
      <c r="K43" s="32"/>
      <c r="L43" s="32">
        <f t="shared" si="14"/>
        <v>146.17000000000002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210</v>
      </c>
      <c r="G44" s="40">
        <v>7.4</v>
      </c>
      <c r="H44" s="40">
        <v>12.4</v>
      </c>
      <c r="I44" s="40">
        <v>31.8</v>
      </c>
      <c r="J44" s="40">
        <v>209.6</v>
      </c>
      <c r="K44" s="41">
        <v>247</v>
      </c>
      <c r="L44" s="40">
        <v>15.08</v>
      </c>
    </row>
    <row r="45" spans="1:12" ht="15" x14ac:dyDescent="0.25">
      <c r="A45" s="23"/>
      <c r="B45" s="15"/>
      <c r="C45" s="11"/>
      <c r="D45" s="51" t="s">
        <v>23</v>
      </c>
      <c r="E45" s="42" t="s">
        <v>57</v>
      </c>
      <c r="F45" s="43">
        <v>35</v>
      </c>
      <c r="G45" s="43">
        <v>4.7</v>
      </c>
      <c r="H45" s="43">
        <v>6.9</v>
      </c>
      <c r="I45" s="43">
        <v>5.3</v>
      </c>
      <c r="J45" s="43">
        <v>123</v>
      </c>
      <c r="K45" s="44">
        <v>3</v>
      </c>
      <c r="L45" s="43">
        <v>15.14</v>
      </c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215</v>
      </c>
      <c r="G46" s="43">
        <v>0.2</v>
      </c>
      <c r="H46" s="43">
        <v>0</v>
      </c>
      <c r="I46" s="43">
        <v>13.7</v>
      </c>
      <c r="J46" s="43">
        <v>58</v>
      </c>
      <c r="K46" s="44">
        <v>685</v>
      </c>
      <c r="L46" s="43">
        <v>1.78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4.5999999999999996</v>
      </c>
      <c r="H47" s="43">
        <v>0.4</v>
      </c>
      <c r="I47" s="43">
        <v>29.2</v>
      </c>
      <c r="J47" s="43">
        <v>142.80000000000001</v>
      </c>
      <c r="K47" s="44"/>
      <c r="L47" s="43">
        <v>4.2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16.899999999999999</v>
      </c>
      <c r="H51" s="19">
        <f>SUM(H44:H50)</f>
        <v>19.7</v>
      </c>
      <c r="I51" s="19">
        <f>SUM(I44:I50)</f>
        <v>80</v>
      </c>
      <c r="J51" s="19">
        <f t="shared" ref="J51:L51" si="15">SUM(J44:J50)</f>
        <v>533.40000000000009</v>
      </c>
      <c r="K51" s="25"/>
      <c r="L51" s="19">
        <f t="shared" si="15"/>
        <v>36.200000000000003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60</v>
      </c>
      <c r="G52" s="43">
        <v>0.7</v>
      </c>
      <c r="H52" s="43">
        <v>0.1</v>
      </c>
      <c r="I52" s="43">
        <v>2.2999999999999998</v>
      </c>
      <c r="J52" s="43">
        <v>12.8</v>
      </c>
      <c r="K52" s="44"/>
      <c r="L52" s="43">
        <v>6</v>
      </c>
    </row>
    <row r="53" spans="1:12" ht="25.5" x14ac:dyDescent="0.25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2.15</v>
      </c>
      <c r="H53" s="43">
        <v>2.27</v>
      </c>
      <c r="I53" s="43">
        <v>13.71</v>
      </c>
      <c r="J53" s="43">
        <v>83.8</v>
      </c>
      <c r="K53" s="44">
        <v>140</v>
      </c>
      <c r="L53" s="43">
        <v>18.8</v>
      </c>
    </row>
    <row r="54" spans="1:12" ht="15" x14ac:dyDescent="0.25">
      <c r="A54" s="23"/>
      <c r="B54" s="15"/>
      <c r="C54" s="11"/>
      <c r="D54" s="7" t="s">
        <v>28</v>
      </c>
      <c r="E54" s="42" t="s">
        <v>54</v>
      </c>
      <c r="F54" s="43">
        <v>100</v>
      </c>
      <c r="G54" s="43">
        <v>14.2</v>
      </c>
      <c r="H54" s="43">
        <v>17.2</v>
      </c>
      <c r="I54" s="43">
        <v>0.7</v>
      </c>
      <c r="J54" s="43">
        <v>168</v>
      </c>
      <c r="K54" s="44">
        <v>494</v>
      </c>
      <c r="L54" s="43">
        <v>85.63</v>
      </c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7.46</v>
      </c>
      <c r="H55" s="43">
        <v>5.61</v>
      </c>
      <c r="I55" s="43">
        <v>35.840000000000003</v>
      </c>
      <c r="J55" s="43">
        <v>230.45</v>
      </c>
      <c r="K55" s="44">
        <v>508</v>
      </c>
      <c r="L55" s="43">
        <v>7.55</v>
      </c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215</v>
      </c>
      <c r="G56" s="43">
        <v>0.2</v>
      </c>
      <c r="H56" s="43">
        <v>0</v>
      </c>
      <c r="I56" s="43">
        <v>13.7</v>
      </c>
      <c r="J56" s="43">
        <v>58</v>
      </c>
      <c r="K56" s="44">
        <v>685</v>
      </c>
      <c r="L56" s="43">
        <v>4.3499999999999996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70</v>
      </c>
      <c r="G57" s="43">
        <v>4.5999999999999996</v>
      </c>
      <c r="H57" s="43">
        <v>0.4</v>
      </c>
      <c r="I57" s="43">
        <v>29.2</v>
      </c>
      <c r="J57" s="43">
        <v>164.5</v>
      </c>
      <c r="K57" s="44"/>
      <c r="L57" s="43">
        <v>4.9000000000000004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16">SUM(G52:G60)</f>
        <v>29.309999999999995</v>
      </c>
      <c r="H61" s="19">
        <f t="shared" ref="H61" si="17">SUM(H52:H60)</f>
        <v>25.58</v>
      </c>
      <c r="I61" s="19">
        <f t="shared" ref="I61" si="18">SUM(I52:I60)</f>
        <v>95.45</v>
      </c>
      <c r="J61" s="19">
        <f>SUM(J52:J60)</f>
        <v>717.55</v>
      </c>
      <c r="K61" s="25"/>
      <c r="L61" s="19">
        <f>SUM(L52:L60)</f>
        <v>127.22999999999999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1315</v>
      </c>
      <c r="G62" s="32">
        <f t="shared" ref="G62" si="19">G51+G61</f>
        <v>46.209999999999994</v>
      </c>
      <c r="H62" s="32">
        <f t="shared" ref="H62" si="20">H51+H61</f>
        <v>45.28</v>
      </c>
      <c r="I62" s="32">
        <f t="shared" ref="I62" si="21">I51+I61</f>
        <v>175.45</v>
      </c>
      <c r="J62" s="32">
        <f t="shared" ref="J62:L62" si="22">J51+J61</f>
        <v>1250.95</v>
      </c>
      <c r="K62" s="32"/>
      <c r="L62" s="32">
        <f t="shared" si="22"/>
        <v>163.43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210</v>
      </c>
      <c r="G63" s="40">
        <v>6.09</v>
      </c>
      <c r="H63" s="40">
        <v>14.07</v>
      </c>
      <c r="I63" s="40">
        <v>33.979999999999997</v>
      </c>
      <c r="J63" s="40">
        <v>279</v>
      </c>
      <c r="K63" s="41">
        <v>246</v>
      </c>
      <c r="L63" s="40">
        <v>18.760000000000002</v>
      </c>
    </row>
    <row r="64" spans="1:12" ht="15" x14ac:dyDescent="0.25">
      <c r="A64" s="23"/>
      <c r="B64" s="15"/>
      <c r="C64" s="11"/>
      <c r="D64" s="52" t="s">
        <v>21</v>
      </c>
      <c r="E64" s="42" t="s">
        <v>63</v>
      </c>
      <c r="F64" s="43">
        <v>40</v>
      </c>
      <c r="G64" s="43">
        <v>4.8</v>
      </c>
      <c r="H64" s="43">
        <v>4</v>
      </c>
      <c r="I64" s="43">
        <v>0.3</v>
      </c>
      <c r="J64" s="43">
        <v>56.6</v>
      </c>
      <c r="K64" s="44">
        <v>337</v>
      </c>
      <c r="L64" s="43">
        <v>11</v>
      </c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</v>
      </c>
      <c r="H65" s="43">
        <v>0</v>
      </c>
      <c r="I65" s="43">
        <v>19</v>
      </c>
      <c r="J65" s="43">
        <v>80</v>
      </c>
      <c r="K65" s="44"/>
      <c r="L65" s="43">
        <v>8.1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60</v>
      </c>
      <c r="G66" s="43">
        <v>4.5999999999999996</v>
      </c>
      <c r="H66" s="43">
        <v>0.4</v>
      </c>
      <c r="I66" s="43">
        <v>29.2</v>
      </c>
      <c r="J66" s="43">
        <v>142.80000000000001</v>
      </c>
      <c r="K66" s="44"/>
      <c r="L66" s="43">
        <v>4.2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23">SUM(G63:G69)</f>
        <v>15.49</v>
      </c>
      <c r="H70" s="19">
        <f t="shared" ref="H70" si="24">SUM(H63:H69)</f>
        <v>18.47</v>
      </c>
      <c r="I70" s="19">
        <f t="shared" ref="I70" si="25">SUM(I63:I69)</f>
        <v>82.47999999999999</v>
      </c>
      <c r="J70" s="19">
        <f t="shared" ref="J70:L70" si="26">SUM(J63:J69)</f>
        <v>558.40000000000009</v>
      </c>
      <c r="K70" s="25"/>
      <c r="L70" s="19">
        <f t="shared" si="26"/>
        <v>42.06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61</v>
      </c>
      <c r="F71" s="43">
        <v>60</v>
      </c>
      <c r="G71" s="43">
        <v>0.9</v>
      </c>
      <c r="H71" s="43">
        <v>2.8</v>
      </c>
      <c r="I71" s="43">
        <v>4.42</v>
      </c>
      <c r="J71" s="43">
        <v>46.8</v>
      </c>
      <c r="K71" s="44"/>
      <c r="L71" s="43">
        <v>11.25</v>
      </c>
    </row>
    <row r="72" spans="1:12" ht="15" x14ac:dyDescent="0.25">
      <c r="A72" s="23"/>
      <c r="B72" s="15"/>
      <c r="C72" s="11"/>
      <c r="D72" s="7" t="s">
        <v>27</v>
      </c>
      <c r="E72" s="42" t="s">
        <v>58</v>
      </c>
      <c r="F72" s="43">
        <v>200</v>
      </c>
      <c r="G72" s="43">
        <v>4.3899999999999997</v>
      </c>
      <c r="H72" s="43">
        <v>4.22</v>
      </c>
      <c r="I72" s="43">
        <v>13.06</v>
      </c>
      <c r="J72" s="43">
        <v>107.8</v>
      </c>
      <c r="K72" s="44">
        <v>139</v>
      </c>
      <c r="L72" s="43">
        <v>18.84</v>
      </c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100</v>
      </c>
      <c r="G73" s="43">
        <v>13</v>
      </c>
      <c r="H73" s="43">
        <v>8.6</v>
      </c>
      <c r="I73" s="43">
        <v>10.6</v>
      </c>
      <c r="J73" s="43">
        <v>164</v>
      </c>
      <c r="K73" s="44">
        <v>499</v>
      </c>
      <c r="L73" s="43">
        <v>41.68</v>
      </c>
    </row>
    <row r="74" spans="1:12" ht="15" x14ac:dyDescent="0.25">
      <c r="A74" s="23"/>
      <c r="B74" s="15"/>
      <c r="C74" s="11"/>
      <c r="D74" s="7" t="s">
        <v>29</v>
      </c>
      <c r="E74" s="42" t="s">
        <v>48</v>
      </c>
      <c r="F74" s="43">
        <v>150</v>
      </c>
      <c r="G74" s="43">
        <v>5.0999999999999996</v>
      </c>
      <c r="H74" s="43">
        <v>9.15</v>
      </c>
      <c r="I74" s="43">
        <v>34.200000000000003</v>
      </c>
      <c r="J74" s="43">
        <v>244.5</v>
      </c>
      <c r="K74" s="44">
        <v>516</v>
      </c>
      <c r="L74" s="43">
        <v>6.88</v>
      </c>
    </row>
    <row r="75" spans="1:12" ht="15" x14ac:dyDescent="0.2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1</v>
      </c>
      <c r="H75" s="43">
        <v>0.2</v>
      </c>
      <c r="I75" s="43">
        <v>20.2</v>
      </c>
      <c r="J75" s="43">
        <v>90</v>
      </c>
      <c r="K75" s="44"/>
      <c r="L75" s="43">
        <v>10.8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70</v>
      </c>
      <c r="G76" s="43">
        <v>4.5999999999999996</v>
      </c>
      <c r="H76" s="43">
        <v>0.4</v>
      </c>
      <c r="I76" s="43">
        <v>29.2</v>
      </c>
      <c r="J76" s="43">
        <v>164.5</v>
      </c>
      <c r="K76" s="44"/>
      <c r="L76" s="43">
        <v>4.9000000000000004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27">SUM(G71:G79)</f>
        <v>28.990000000000002</v>
      </c>
      <c r="H80" s="19">
        <f t="shared" ref="H80" si="28">SUM(H71:H79)</f>
        <v>25.369999999999997</v>
      </c>
      <c r="I80" s="19">
        <f t="shared" ref="I80" si="29">SUM(I71:I79)</f>
        <v>111.68</v>
      </c>
      <c r="J80" s="19">
        <f t="shared" ref="J80:L80" si="30">SUM(J71:J79)</f>
        <v>817.6</v>
      </c>
      <c r="K80" s="25"/>
      <c r="L80" s="19">
        <f t="shared" si="30"/>
        <v>94.35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1290</v>
      </c>
      <c r="G81" s="32">
        <f t="shared" ref="G81" si="31">G70+G80</f>
        <v>44.480000000000004</v>
      </c>
      <c r="H81" s="32">
        <f t="shared" ref="H81" si="32">H70+H80</f>
        <v>43.839999999999996</v>
      </c>
      <c r="I81" s="32">
        <f t="shared" ref="I81" si="33">I70+I80</f>
        <v>194.16</v>
      </c>
      <c r="J81" s="32">
        <f t="shared" ref="J81:L81" si="34">J70+J80</f>
        <v>1376</v>
      </c>
      <c r="K81" s="32"/>
      <c r="L81" s="32">
        <f t="shared" si="34"/>
        <v>136.41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210</v>
      </c>
      <c r="G82" s="40">
        <v>6.21</v>
      </c>
      <c r="H82" s="40">
        <v>5.28</v>
      </c>
      <c r="I82" s="40">
        <v>32.79</v>
      </c>
      <c r="J82" s="40">
        <v>203</v>
      </c>
      <c r="K82" s="41">
        <v>246</v>
      </c>
      <c r="L82" s="40">
        <v>16.239999999999998</v>
      </c>
    </row>
    <row r="83" spans="1:12" ht="15" x14ac:dyDescent="0.25">
      <c r="A83" s="23"/>
      <c r="B83" s="15"/>
      <c r="C83" s="11"/>
      <c r="D83" s="51" t="s">
        <v>23</v>
      </c>
      <c r="E83" s="42" t="s">
        <v>70</v>
      </c>
      <c r="F83" s="43">
        <v>35</v>
      </c>
      <c r="G83" s="43">
        <v>1.7</v>
      </c>
      <c r="H83" s="43">
        <v>5.8</v>
      </c>
      <c r="I83" s="43">
        <v>12</v>
      </c>
      <c r="J83" s="43">
        <v>59</v>
      </c>
      <c r="K83" s="44">
        <v>2</v>
      </c>
      <c r="L83" s="43">
        <v>8.64</v>
      </c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2.5</v>
      </c>
      <c r="H84" s="43">
        <v>3.6</v>
      </c>
      <c r="I84" s="43">
        <v>8.6999999999999993</v>
      </c>
      <c r="J84" s="43">
        <v>152</v>
      </c>
      <c r="K84" s="44">
        <v>692</v>
      </c>
      <c r="L84" s="43">
        <v>7.3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60</v>
      </c>
      <c r="G85" s="43">
        <v>4.5999999999999996</v>
      </c>
      <c r="H85" s="43">
        <v>0.4</v>
      </c>
      <c r="I85" s="43">
        <v>29.2</v>
      </c>
      <c r="J85" s="43">
        <v>142.80000000000001</v>
      </c>
      <c r="K85" s="44"/>
      <c r="L85" s="43">
        <v>4.2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5">SUM(G82:G88)</f>
        <v>15.01</v>
      </c>
      <c r="H89" s="19">
        <f t="shared" ref="H89" si="36">SUM(H82:H88)</f>
        <v>15.08</v>
      </c>
      <c r="I89" s="19">
        <f t="shared" ref="I89" si="37">SUM(I82:I88)</f>
        <v>82.69</v>
      </c>
      <c r="J89" s="19">
        <f t="shared" ref="J89:L89" si="38">SUM(J82:J88)</f>
        <v>556.79999999999995</v>
      </c>
      <c r="K89" s="25"/>
      <c r="L89" s="19">
        <f t="shared" si="38"/>
        <v>36.380000000000003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50</v>
      </c>
      <c r="F90" s="43">
        <v>60</v>
      </c>
      <c r="G90" s="43">
        <v>0.8</v>
      </c>
      <c r="H90" s="43">
        <v>0.1</v>
      </c>
      <c r="I90" s="43">
        <v>2.9</v>
      </c>
      <c r="J90" s="43">
        <v>15.4</v>
      </c>
      <c r="K90" s="44"/>
      <c r="L90" s="43">
        <v>6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200</v>
      </c>
      <c r="G91" s="43">
        <v>1.45</v>
      </c>
      <c r="H91" s="43">
        <v>13.93</v>
      </c>
      <c r="I91" s="43">
        <v>31.14</v>
      </c>
      <c r="J91" s="43">
        <v>203</v>
      </c>
      <c r="K91" s="44">
        <v>110</v>
      </c>
      <c r="L91" s="43">
        <v>19.510000000000002</v>
      </c>
    </row>
    <row r="92" spans="1:12" ht="15" x14ac:dyDescent="0.25">
      <c r="A92" s="23"/>
      <c r="B92" s="15"/>
      <c r="C92" s="11"/>
      <c r="D92" s="7" t="s">
        <v>28</v>
      </c>
      <c r="E92" s="42" t="s">
        <v>65</v>
      </c>
      <c r="F92" s="43">
        <v>100</v>
      </c>
      <c r="G92" s="43">
        <v>17.8</v>
      </c>
      <c r="H92" s="43">
        <v>5.6</v>
      </c>
      <c r="I92" s="43">
        <v>1.4</v>
      </c>
      <c r="J92" s="43">
        <v>127.8</v>
      </c>
      <c r="K92" s="44">
        <v>377</v>
      </c>
      <c r="L92" s="43">
        <v>52.24</v>
      </c>
    </row>
    <row r="93" spans="1:12" ht="15" x14ac:dyDescent="0.25">
      <c r="A93" s="23"/>
      <c r="B93" s="15"/>
      <c r="C93" s="11"/>
      <c r="D93" s="7" t="s">
        <v>29</v>
      </c>
      <c r="E93" s="42" t="s">
        <v>66</v>
      </c>
      <c r="F93" s="43">
        <v>150</v>
      </c>
      <c r="G93" s="43">
        <v>3.06</v>
      </c>
      <c r="H93" s="43">
        <v>4.8</v>
      </c>
      <c r="I93" s="43">
        <v>20.45</v>
      </c>
      <c r="J93" s="43">
        <v>137.25</v>
      </c>
      <c r="K93" s="44">
        <v>520</v>
      </c>
      <c r="L93" s="43">
        <v>15.69</v>
      </c>
    </row>
    <row r="94" spans="1:12" ht="15" x14ac:dyDescent="0.25">
      <c r="A94" s="23"/>
      <c r="B94" s="15"/>
      <c r="C94" s="11"/>
      <c r="D94" s="7" t="s">
        <v>30</v>
      </c>
      <c r="E94" s="42" t="s">
        <v>67</v>
      </c>
      <c r="F94" s="43">
        <v>200</v>
      </c>
      <c r="G94" s="43">
        <v>0.04</v>
      </c>
      <c r="H94" s="43">
        <v>0</v>
      </c>
      <c r="I94" s="43">
        <v>24.76</v>
      </c>
      <c r="J94" s="43">
        <v>94.2</v>
      </c>
      <c r="K94" s="44">
        <v>638</v>
      </c>
      <c r="L94" s="43">
        <v>6.54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70</v>
      </c>
      <c r="G95" s="43">
        <v>4.5999999999999996</v>
      </c>
      <c r="H95" s="43">
        <v>0.4</v>
      </c>
      <c r="I95" s="43">
        <v>29.2</v>
      </c>
      <c r="J95" s="43">
        <v>164.5</v>
      </c>
      <c r="K95" s="44"/>
      <c r="L95" s="43">
        <v>4.9000000000000004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39">SUM(G90:G98)</f>
        <v>27.75</v>
      </c>
      <c r="H99" s="19">
        <f t="shared" ref="H99" si="40">SUM(H90:H98)</f>
        <v>24.83</v>
      </c>
      <c r="I99" s="19">
        <f t="shared" ref="I99" si="41">SUM(I90:I98)</f>
        <v>109.85000000000001</v>
      </c>
      <c r="J99" s="19">
        <f t="shared" ref="J99:L99" si="42">SUM(J90:J98)</f>
        <v>742.15</v>
      </c>
      <c r="K99" s="25"/>
      <c r="L99" s="19">
        <f t="shared" si="42"/>
        <v>104.88000000000001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1285</v>
      </c>
      <c r="G100" s="32">
        <f t="shared" ref="G100" si="43">G89+G99</f>
        <v>42.76</v>
      </c>
      <c r="H100" s="32">
        <f t="shared" ref="H100" si="44">H89+H99</f>
        <v>39.909999999999997</v>
      </c>
      <c r="I100" s="32">
        <f t="shared" ref="I100" si="45">I89+I99</f>
        <v>192.54000000000002</v>
      </c>
      <c r="J100" s="32">
        <f t="shared" ref="J100:L100" si="46">J89+J99</f>
        <v>1298.9499999999998</v>
      </c>
      <c r="K100" s="32"/>
      <c r="L100" s="32">
        <f t="shared" si="46"/>
        <v>141.26000000000002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45</v>
      </c>
      <c r="F101" s="40">
        <v>210</v>
      </c>
      <c r="G101" s="40">
        <v>4.5199999999999996</v>
      </c>
      <c r="H101" s="40">
        <v>4.07</v>
      </c>
      <c r="I101" s="40">
        <v>35.46</v>
      </c>
      <c r="J101" s="40">
        <v>158.63999999999999</v>
      </c>
      <c r="K101" s="41">
        <v>247</v>
      </c>
      <c r="L101" s="40">
        <v>16.190000000000001</v>
      </c>
    </row>
    <row r="102" spans="1:12" ht="15" x14ac:dyDescent="0.25">
      <c r="A102" s="23"/>
      <c r="B102" s="15"/>
      <c r="C102" s="11"/>
      <c r="D102" s="51" t="s">
        <v>23</v>
      </c>
      <c r="E102" s="42" t="s">
        <v>72</v>
      </c>
      <c r="F102" s="43">
        <v>80</v>
      </c>
      <c r="G102" s="43">
        <v>6.4</v>
      </c>
      <c r="H102" s="43">
        <v>13.1</v>
      </c>
      <c r="I102" s="43">
        <v>4</v>
      </c>
      <c r="J102" s="43">
        <v>131.19999999999999</v>
      </c>
      <c r="K102" s="44"/>
      <c r="L102" s="43">
        <v>24.64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215</v>
      </c>
      <c r="G103" s="43">
        <v>0.2</v>
      </c>
      <c r="H103" s="43">
        <v>0</v>
      </c>
      <c r="I103" s="43">
        <v>13.7</v>
      </c>
      <c r="J103" s="43">
        <v>58</v>
      </c>
      <c r="K103" s="44">
        <v>685</v>
      </c>
      <c r="L103" s="43">
        <v>1.78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43">
        <v>4.5999999999999996</v>
      </c>
      <c r="H104" s="43">
        <v>0.4</v>
      </c>
      <c r="I104" s="43">
        <v>29.2</v>
      </c>
      <c r="J104" s="43">
        <v>142.80000000000001</v>
      </c>
      <c r="K104" s="44"/>
      <c r="L104" s="43">
        <v>4.2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47">SUM(G101:G107)</f>
        <v>15.719999999999999</v>
      </c>
      <c r="H108" s="19">
        <f t="shared" si="47"/>
        <v>17.57</v>
      </c>
      <c r="I108" s="19">
        <f t="shared" si="47"/>
        <v>82.36</v>
      </c>
      <c r="J108" s="19">
        <f t="shared" si="47"/>
        <v>490.64</v>
      </c>
      <c r="K108" s="25"/>
      <c r="L108" s="19">
        <f t="shared" ref="L108" si="48">SUM(L101:L107)</f>
        <v>46.81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60</v>
      </c>
      <c r="G109" s="43">
        <v>1.2</v>
      </c>
      <c r="H109" s="43">
        <v>0.2</v>
      </c>
      <c r="I109" s="43">
        <v>6.1</v>
      </c>
      <c r="J109" s="43">
        <v>31.3</v>
      </c>
      <c r="K109" s="44"/>
      <c r="L109" s="43">
        <v>9.4499999999999993</v>
      </c>
    </row>
    <row r="110" spans="1:12" ht="15" x14ac:dyDescent="0.25">
      <c r="A110" s="23"/>
      <c r="B110" s="15"/>
      <c r="C110" s="11"/>
      <c r="D110" s="7" t="s">
        <v>27</v>
      </c>
      <c r="E110" s="42" t="s">
        <v>94</v>
      </c>
      <c r="F110" s="43">
        <v>200</v>
      </c>
      <c r="G110" s="43">
        <v>1</v>
      </c>
      <c r="H110" s="43">
        <v>1.27</v>
      </c>
      <c r="I110" s="43">
        <v>13.71</v>
      </c>
      <c r="J110" s="43">
        <v>83.8</v>
      </c>
      <c r="K110" s="44">
        <v>147</v>
      </c>
      <c r="L110" s="43">
        <v>15.75</v>
      </c>
    </row>
    <row r="111" spans="1:12" ht="15" x14ac:dyDescent="0.25">
      <c r="A111" s="23"/>
      <c r="B111" s="15"/>
      <c r="C111" s="11"/>
      <c r="D111" s="7" t="s">
        <v>28</v>
      </c>
      <c r="E111" s="42" t="s">
        <v>91</v>
      </c>
      <c r="F111" s="43">
        <v>100</v>
      </c>
      <c r="G111" s="43">
        <v>19.2</v>
      </c>
      <c r="H111" s="43">
        <v>8.1</v>
      </c>
      <c r="I111" s="43">
        <v>16</v>
      </c>
      <c r="J111" s="43">
        <v>203</v>
      </c>
      <c r="K111" s="44">
        <v>423</v>
      </c>
      <c r="L111" s="43">
        <v>50.3</v>
      </c>
    </row>
    <row r="112" spans="1:12" ht="15" x14ac:dyDescent="0.25">
      <c r="A112" s="23"/>
      <c r="B112" s="15"/>
      <c r="C112" s="11"/>
      <c r="D112" s="7" t="s">
        <v>29</v>
      </c>
      <c r="E112" s="42" t="s">
        <v>41</v>
      </c>
      <c r="F112" s="43">
        <v>150</v>
      </c>
      <c r="G112" s="43">
        <v>3.7</v>
      </c>
      <c r="H112" s="43">
        <v>4.7</v>
      </c>
      <c r="I112" s="43">
        <v>37.200000000000003</v>
      </c>
      <c r="J112" s="43">
        <v>209</v>
      </c>
      <c r="K112" s="44">
        <v>511</v>
      </c>
      <c r="L112" s="43">
        <v>11.64</v>
      </c>
    </row>
    <row r="113" spans="1:12" ht="15" x14ac:dyDescent="0.25">
      <c r="A113" s="23"/>
      <c r="B113" s="15"/>
      <c r="C113" s="11"/>
      <c r="D113" s="7" t="s">
        <v>30</v>
      </c>
      <c r="E113" s="42" t="s">
        <v>71</v>
      </c>
      <c r="F113" s="43">
        <v>222</v>
      </c>
      <c r="G113" s="43">
        <v>0.3</v>
      </c>
      <c r="H113" s="43">
        <v>10.199999999999999</v>
      </c>
      <c r="I113" s="43">
        <v>13.7</v>
      </c>
      <c r="J113" s="43">
        <v>60</v>
      </c>
      <c r="K113" s="44">
        <v>686</v>
      </c>
      <c r="L113" s="43">
        <v>3.66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70</v>
      </c>
      <c r="G114" s="43">
        <v>4.5999999999999996</v>
      </c>
      <c r="H114" s="43">
        <v>0.4</v>
      </c>
      <c r="I114" s="43">
        <v>29.2</v>
      </c>
      <c r="J114" s="43">
        <v>164.5</v>
      </c>
      <c r="K114" s="44"/>
      <c r="L114" s="43">
        <v>4.9000000000000004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802</v>
      </c>
      <c r="G118" s="19">
        <f t="shared" ref="G118:J118" si="49">SUM(G109:G117)</f>
        <v>30</v>
      </c>
      <c r="H118" s="19">
        <f t="shared" si="49"/>
        <v>24.869999999999997</v>
      </c>
      <c r="I118" s="19">
        <f t="shared" si="49"/>
        <v>115.91000000000001</v>
      </c>
      <c r="J118" s="19">
        <f t="shared" si="49"/>
        <v>751.6</v>
      </c>
      <c r="K118" s="25"/>
      <c r="L118" s="19">
        <f t="shared" ref="L118" si="50">SUM(L109:L117)</f>
        <v>95.7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1367</v>
      </c>
      <c r="G119" s="32">
        <f t="shared" ref="G119" si="51">G108+G118</f>
        <v>45.72</v>
      </c>
      <c r="H119" s="32">
        <f t="shared" ref="H119" si="52">H108+H118</f>
        <v>42.44</v>
      </c>
      <c r="I119" s="32">
        <f t="shared" ref="I119" si="53">I108+I118</f>
        <v>198.27</v>
      </c>
      <c r="J119" s="32">
        <f t="shared" ref="J119:L119" si="54">J108+J118</f>
        <v>1242.24</v>
      </c>
      <c r="K119" s="32"/>
      <c r="L119" s="32">
        <f t="shared" si="54"/>
        <v>142.51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210</v>
      </c>
      <c r="G120" s="40">
        <v>7.5</v>
      </c>
      <c r="H120" s="40">
        <v>7.2</v>
      </c>
      <c r="I120" s="40">
        <v>31.4</v>
      </c>
      <c r="J120" s="40">
        <v>141.19999999999999</v>
      </c>
      <c r="K120" s="41">
        <v>247</v>
      </c>
      <c r="L120" s="40">
        <v>15.61</v>
      </c>
    </row>
    <row r="121" spans="1:12" ht="15" x14ac:dyDescent="0.25">
      <c r="A121" s="14"/>
      <c r="B121" s="15"/>
      <c r="C121" s="11"/>
      <c r="D121" s="51" t="s">
        <v>23</v>
      </c>
      <c r="E121" s="42" t="s">
        <v>57</v>
      </c>
      <c r="F121" s="43">
        <v>35</v>
      </c>
      <c r="G121" s="43">
        <v>4.7</v>
      </c>
      <c r="H121" s="43">
        <v>7.9</v>
      </c>
      <c r="I121" s="43">
        <v>7.3</v>
      </c>
      <c r="J121" s="43">
        <v>123</v>
      </c>
      <c r="K121" s="44">
        <v>3</v>
      </c>
      <c r="L121" s="43">
        <v>15.14</v>
      </c>
    </row>
    <row r="122" spans="1:12" ht="15" x14ac:dyDescent="0.25">
      <c r="A122" s="14"/>
      <c r="B122" s="15"/>
      <c r="C122" s="11"/>
      <c r="D122" s="7" t="s">
        <v>22</v>
      </c>
      <c r="E122" s="42" t="s">
        <v>69</v>
      </c>
      <c r="F122" s="43">
        <v>200</v>
      </c>
      <c r="G122" s="43">
        <v>2.5</v>
      </c>
      <c r="H122" s="43">
        <v>3.6</v>
      </c>
      <c r="I122" s="43">
        <v>8.6999999999999993</v>
      </c>
      <c r="J122" s="43">
        <v>152</v>
      </c>
      <c r="K122" s="44">
        <v>692</v>
      </c>
      <c r="L122" s="43">
        <v>7.3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4.5999999999999996</v>
      </c>
      <c r="H123" s="43">
        <v>0.4</v>
      </c>
      <c r="I123" s="43">
        <v>29.2</v>
      </c>
      <c r="J123" s="43">
        <v>142.80000000000001</v>
      </c>
      <c r="K123" s="44"/>
      <c r="L123" s="43">
        <v>4.2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55">SUM(G120:G126)</f>
        <v>19.299999999999997</v>
      </c>
      <c r="H127" s="19">
        <f t="shared" si="55"/>
        <v>19.100000000000001</v>
      </c>
      <c r="I127" s="19">
        <f t="shared" si="55"/>
        <v>76.599999999999994</v>
      </c>
      <c r="J127" s="19">
        <f t="shared" si="55"/>
        <v>559</v>
      </c>
      <c r="K127" s="25"/>
      <c r="L127" s="19">
        <f t="shared" ref="L127" si="56">SUM(L120:L126)</f>
        <v>42.25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95</v>
      </c>
      <c r="F128" s="43">
        <v>60</v>
      </c>
      <c r="G128" s="43">
        <v>0.48</v>
      </c>
      <c r="H128" s="43">
        <v>0.06</v>
      </c>
      <c r="I128" s="43">
        <v>0.96</v>
      </c>
      <c r="J128" s="43">
        <v>7.8000000000000007</v>
      </c>
      <c r="K128" s="44"/>
      <c r="L128" s="43">
        <v>7.4</v>
      </c>
    </row>
    <row r="129" spans="1:12" ht="15" x14ac:dyDescent="0.25">
      <c r="A129" s="14"/>
      <c r="B129" s="15"/>
      <c r="C129" s="11"/>
      <c r="D129" s="7" t="s">
        <v>27</v>
      </c>
      <c r="E129" s="42" t="s">
        <v>79</v>
      </c>
      <c r="F129" s="43">
        <v>200</v>
      </c>
      <c r="G129" s="43">
        <v>1.6</v>
      </c>
      <c r="H129" s="43">
        <v>4.09</v>
      </c>
      <c r="I129" s="43">
        <v>13.54</v>
      </c>
      <c r="J129" s="43">
        <v>97.4</v>
      </c>
      <c r="K129" s="44">
        <v>132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120</v>
      </c>
      <c r="G130" s="43">
        <v>13.8</v>
      </c>
      <c r="H130" s="43">
        <v>15.4</v>
      </c>
      <c r="I130" s="43">
        <v>15.1</v>
      </c>
      <c r="J130" s="43">
        <v>257</v>
      </c>
      <c r="K130" s="44">
        <v>461</v>
      </c>
      <c r="L130" s="43">
        <v>47.79</v>
      </c>
    </row>
    <row r="131" spans="1:12" ht="15" x14ac:dyDescent="0.25">
      <c r="A131" s="14"/>
      <c r="B131" s="15"/>
      <c r="C131" s="11"/>
      <c r="D131" s="7" t="s">
        <v>29</v>
      </c>
      <c r="E131" s="42" t="s">
        <v>81</v>
      </c>
      <c r="F131" s="43">
        <v>150</v>
      </c>
      <c r="G131" s="43">
        <v>4.67</v>
      </c>
      <c r="H131" s="43">
        <v>4.8600000000000003</v>
      </c>
      <c r="I131" s="43">
        <v>25.83</v>
      </c>
      <c r="J131" s="43">
        <v>166</v>
      </c>
      <c r="K131" s="44">
        <v>510</v>
      </c>
      <c r="L131" s="43">
        <v>5.56</v>
      </c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1</v>
      </c>
      <c r="H132" s="43">
        <v>0.2</v>
      </c>
      <c r="I132" s="43">
        <v>20.2</v>
      </c>
      <c r="J132" s="43">
        <v>90</v>
      </c>
      <c r="K132" s="44"/>
      <c r="L132" s="43">
        <v>10.4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70</v>
      </c>
      <c r="G133" s="43">
        <v>4.5999999999999996</v>
      </c>
      <c r="H133" s="43">
        <v>0.4</v>
      </c>
      <c r="I133" s="43">
        <v>29.2</v>
      </c>
      <c r="J133" s="43">
        <v>164.5</v>
      </c>
      <c r="K133" s="44"/>
      <c r="L133" s="43">
        <v>4.9000000000000004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7">SUM(G128:G136)</f>
        <v>26.15</v>
      </c>
      <c r="H137" s="19">
        <f t="shared" si="57"/>
        <v>25.009999999999998</v>
      </c>
      <c r="I137" s="19">
        <f t="shared" si="57"/>
        <v>104.83</v>
      </c>
      <c r="J137" s="19">
        <f t="shared" si="57"/>
        <v>782.7</v>
      </c>
      <c r="K137" s="25"/>
      <c r="L137" s="19">
        <f t="shared" ref="L137" si="58">SUM(L128:L136)</f>
        <v>99.580000000000013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1305</v>
      </c>
      <c r="G138" s="32">
        <f t="shared" ref="G138" si="59">G127+G137</f>
        <v>45.449999999999996</v>
      </c>
      <c r="H138" s="32">
        <f t="shared" ref="H138" si="60">H127+H137</f>
        <v>44.11</v>
      </c>
      <c r="I138" s="32">
        <f t="shared" ref="I138" si="61">I127+I137</f>
        <v>181.43</v>
      </c>
      <c r="J138" s="32">
        <f t="shared" ref="J138:L138" si="62">J127+J137</f>
        <v>1341.7</v>
      </c>
      <c r="K138" s="32"/>
      <c r="L138" s="32">
        <f t="shared" si="62"/>
        <v>141.83000000000001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210</v>
      </c>
      <c r="G139" s="40">
        <v>5.21</v>
      </c>
      <c r="H139" s="40">
        <v>2.2799999999999998</v>
      </c>
      <c r="I139" s="40">
        <v>21</v>
      </c>
      <c r="J139" s="40">
        <v>160.30000000000001</v>
      </c>
      <c r="K139" s="41">
        <v>246</v>
      </c>
      <c r="L139" s="40">
        <v>16.239999999999998</v>
      </c>
    </row>
    <row r="140" spans="1:12" ht="15" x14ac:dyDescent="0.25">
      <c r="A140" s="23"/>
      <c r="B140" s="15"/>
      <c r="C140" s="11"/>
      <c r="D140" s="52" t="s">
        <v>21</v>
      </c>
      <c r="E140" s="42" t="s">
        <v>78</v>
      </c>
      <c r="F140" s="43">
        <v>40</v>
      </c>
      <c r="G140" s="43">
        <v>4.8</v>
      </c>
      <c r="H140" s="43">
        <v>4</v>
      </c>
      <c r="I140" s="43">
        <v>0.3</v>
      </c>
      <c r="J140" s="43">
        <v>56.6</v>
      </c>
      <c r="K140" s="44">
        <v>40</v>
      </c>
      <c r="L140" s="43">
        <v>11</v>
      </c>
    </row>
    <row r="141" spans="1:12" ht="15" x14ac:dyDescent="0.2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3.52</v>
      </c>
      <c r="H141" s="43">
        <v>3.72</v>
      </c>
      <c r="I141" s="43">
        <v>25.49</v>
      </c>
      <c r="J141" s="43">
        <v>145.19999999999999</v>
      </c>
      <c r="K141" s="44">
        <v>695</v>
      </c>
      <c r="L141" s="43">
        <v>14.69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4.5999999999999996</v>
      </c>
      <c r="H142" s="43">
        <v>0.4</v>
      </c>
      <c r="I142" s="43">
        <v>29.2</v>
      </c>
      <c r="J142" s="43">
        <v>142.80000000000001</v>
      </c>
      <c r="K142" s="44"/>
      <c r="L142" s="43">
        <v>4.2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3">SUM(G139:G145)</f>
        <v>18.13</v>
      </c>
      <c r="H146" s="19">
        <f t="shared" si="63"/>
        <v>10.4</v>
      </c>
      <c r="I146" s="19">
        <f t="shared" si="63"/>
        <v>75.989999999999995</v>
      </c>
      <c r="J146" s="19">
        <f t="shared" si="63"/>
        <v>504.90000000000003</v>
      </c>
      <c r="K146" s="25"/>
      <c r="L146" s="19">
        <f t="shared" ref="L146" si="64">SUM(L139:L145)</f>
        <v>46.13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60</v>
      </c>
      <c r="G147" s="43">
        <v>1.7</v>
      </c>
      <c r="H147" s="43">
        <v>0.01</v>
      </c>
      <c r="I147" s="43">
        <v>3.5</v>
      </c>
      <c r="J147" s="43">
        <v>22.1</v>
      </c>
      <c r="K147" s="44"/>
      <c r="L147" s="43">
        <v>12.77</v>
      </c>
    </row>
    <row r="148" spans="1:12" ht="15" x14ac:dyDescent="0.25">
      <c r="A148" s="23"/>
      <c r="B148" s="15"/>
      <c r="C148" s="11"/>
      <c r="D148" s="7" t="s">
        <v>27</v>
      </c>
      <c r="E148" s="42" t="s">
        <v>73</v>
      </c>
      <c r="F148" s="43">
        <v>200</v>
      </c>
      <c r="G148" s="43">
        <v>1.58</v>
      </c>
      <c r="H148" s="43">
        <v>13.19</v>
      </c>
      <c r="I148" s="43">
        <v>35.200000000000003</v>
      </c>
      <c r="J148" s="43">
        <v>208</v>
      </c>
      <c r="K148" s="44">
        <v>138</v>
      </c>
      <c r="L148" s="43">
        <v>19.98</v>
      </c>
    </row>
    <row r="149" spans="1:12" ht="15" x14ac:dyDescent="0.25">
      <c r="A149" s="23"/>
      <c r="B149" s="15"/>
      <c r="C149" s="11"/>
      <c r="D149" s="7" t="s">
        <v>28</v>
      </c>
      <c r="E149" s="42" t="s">
        <v>74</v>
      </c>
      <c r="F149" s="43">
        <v>100</v>
      </c>
      <c r="G149" s="43">
        <v>17.5</v>
      </c>
      <c r="H149" s="43">
        <v>6.6</v>
      </c>
      <c r="I149" s="43">
        <v>8.5</v>
      </c>
      <c r="J149" s="43">
        <v>163.6</v>
      </c>
      <c r="K149" s="44">
        <v>388</v>
      </c>
      <c r="L149" s="43">
        <v>44.89</v>
      </c>
    </row>
    <row r="150" spans="1:12" ht="15" x14ac:dyDescent="0.25">
      <c r="A150" s="23"/>
      <c r="B150" s="15"/>
      <c r="C150" s="11"/>
      <c r="D150" s="7" t="s">
        <v>29</v>
      </c>
      <c r="E150" s="42" t="s">
        <v>66</v>
      </c>
      <c r="F150" s="43">
        <v>150</v>
      </c>
      <c r="G150" s="43">
        <v>3.2</v>
      </c>
      <c r="H150" s="43">
        <v>5.2</v>
      </c>
      <c r="I150" s="43">
        <v>19.8</v>
      </c>
      <c r="J150" s="43">
        <v>139.4</v>
      </c>
      <c r="K150" s="44">
        <v>520</v>
      </c>
      <c r="L150" s="43">
        <v>15.69</v>
      </c>
    </row>
    <row r="151" spans="1:12" ht="15" x14ac:dyDescent="0.25">
      <c r="A151" s="23"/>
      <c r="B151" s="15"/>
      <c r="C151" s="11"/>
      <c r="D151" s="7" t="s">
        <v>30</v>
      </c>
      <c r="E151" s="42" t="s">
        <v>75</v>
      </c>
      <c r="F151" s="43">
        <v>200</v>
      </c>
      <c r="G151" s="43">
        <v>0.1</v>
      </c>
      <c r="H151" s="43">
        <v>0.1</v>
      </c>
      <c r="I151" s="43">
        <v>7.9</v>
      </c>
      <c r="J151" s="43">
        <v>32.700000000000003</v>
      </c>
      <c r="K151" s="44">
        <v>700</v>
      </c>
      <c r="L151" s="43">
        <v>4.26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70</v>
      </c>
      <c r="G152" s="43">
        <v>4.5999999999999996</v>
      </c>
      <c r="H152" s="43">
        <v>0.4</v>
      </c>
      <c r="I152" s="43">
        <v>29.2</v>
      </c>
      <c r="J152" s="43">
        <v>164.5</v>
      </c>
      <c r="K152" s="44"/>
      <c r="L152" s="43">
        <v>4.9000000000000004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5">SUM(G147:G155)</f>
        <v>28.68</v>
      </c>
      <c r="H156" s="19">
        <f t="shared" si="65"/>
        <v>25.499999999999996</v>
      </c>
      <c r="I156" s="19">
        <f t="shared" si="65"/>
        <v>104.10000000000001</v>
      </c>
      <c r="J156" s="19">
        <f t="shared" si="65"/>
        <v>730.30000000000007</v>
      </c>
      <c r="K156" s="25"/>
      <c r="L156" s="19">
        <f t="shared" ref="L156" si="66">SUM(L147:L155)</f>
        <v>102.49000000000001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1290</v>
      </c>
      <c r="G157" s="32">
        <f t="shared" ref="G157" si="67">G146+G156</f>
        <v>46.81</v>
      </c>
      <c r="H157" s="32">
        <f t="shared" ref="H157" si="68">H146+H156</f>
        <v>35.9</v>
      </c>
      <c r="I157" s="32">
        <f t="shared" ref="I157" si="69">I146+I156</f>
        <v>180.09</v>
      </c>
      <c r="J157" s="32">
        <f t="shared" ref="J157:L157" si="70">J146+J156</f>
        <v>1235.2</v>
      </c>
      <c r="K157" s="32"/>
      <c r="L157" s="32">
        <f t="shared" si="70"/>
        <v>148.62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210</v>
      </c>
      <c r="G158" s="40">
        <v>6.09</v>
      </c>
      <c r="H158" s="40">
        <v>14.07</v>
      </c>
      <c r="I158" s="40">
        <v>20</v>
      </c>
      <c r="J158" s="40">
        <v>117</v>
      </c>
      <c r="K158" s="41">
        <v>246</v>
      </c>
      <c r="L158" s="40">
        <v>18.760000000000002</v>
      </c>
    </row>
    <row r="159" spans="1:12" ht="15" x14ac:dyDescent="0.25">
      <c r="A159" s="23"/>
      <c r="B159" s="15"/>
      <c r="C159" s="11"/>
      <c r="D159" s="51" t="s">
        <v>23</v>
      </c>
      <c r="E159" s="42" t="s">
        <v>46</v>
      </c>
      <c r="F159" s="43">
        <v>30</v>
      </c>
      <c r="G159" s="43">
        <v>4</v>
      </c>
      <c r="H159" s="43">
        <v>2</v>
      </c>
      <c r="I159" s="43">
        <v>13</v>
      </c>
      <c r="J159" s="43">
        <v>208.5</v>
      </c>
      <c r="K159" s="44"/>
      <c r="L159" s="43">
        <v>10.25</v>
      </c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1</v>
      </c>
      <c r="H160" s="43">
        <v>0.2</v>
      </c>
      <c r="I160" s="43">
        <v>20.2</v>
      </c>
      <c r="J160" s="43">
        <v>90</v>
      </c>
      <c r="K160" s="44"/>
      <c r="L160" s="43">
        <v>10.4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60</v>
      </c>
      <c r="G161" s="43">
        <v>4.5999999999999996</v>
      </c>
      <c r="H161" s="43">
        <v>0.4</v>
      </c>
      <c r="I161" s="43">
        <v>29.2</v>
      </c>
      <c r="J161" s="43">
        <v>142.80000000000001</v>
      </c>
      <c r="K161" s="44"/>
      <c r="L161" s="43">
        <v>4.2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1">SUM(G158:G164)</f>
        <v>15.69</v>
      </c>
      <c r="H165" s="19">
        <f t="shared" si="71"/>
        <v>16.669999999999998</v>
      </c>
      <c r="I165" s="19">
        <f t="shared" si="71"/>
        <v>82.4</v>
      </c>
      <c r="J165" s="19">
        <f t="shared" si="71"/>
        <v>558.29999999999995</v>
      </c>
      <c r="K165" s="25"/>
      <c r="L165" s="19">
        <f t="shared" ref="L165" si="72">SUM(L158:L164)</f>
        <v>43.610000000000007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60</v>
      </c>
      <c r="G166" s="43">
        <v>0.7</v>
      </c>
      <c r="H166" s="43">
        <v>0.1</v>
      </c>
      <c r="I166" s="43">
        <v>2.2999999999999998</v>
      </c>
      <c r="J166" s="43">
        <v>12.8</v>
      </c>
      <c r="K166" s="44"/>
      <c r="L166" s="43">
        <v>6</v>
      </c>
    </row>
    <row r="167" spans="1:12" ht="15" x14ac:dyDescent="0.25">
      <c r="A167" s="23"/>
      <c r="B167" s="15"/>
      <c r="C167" s="11"/>
      <c r="D167" s="7" t="s">
        <v>27</v>
      </c>
      <c r="E167" s="42" t="s">
        <v>85</v>
      </c>
      <c r="F167" s="43">
        <v>200</v>
      </c>
      <c r="G167" s="43">
        <v>1.68</v>
      </c>
      <c r="H167" s="43">
        <v>16.98</v>
      </c>
      <c r="I167" s="43">
        <v>36.1</v>
      </c>
      <c r="J167" s="43">
        <v>206.35</v>
      </c>
      <c r="K167" s="44">
        <v>135</v>
      </c>
      <c r="L167" s="43">
        <v>21.41</v>
      </c>
    </row>
    <row r="168" spans="1:12" ht="15" x14ac:dyDescent="0.25">
      <c r="A168" s="23"/>
      <c r="B168" s="15"/>
      <c r="C168" s="11"/>
      <c r="D168" s="7" t="s">
        <v>28</v>
      </c>
      <c r="E168" s="42" t="s">
        <v>59</v>
      </c>
      <c r="F168" s="43">
        <v>100</v>
      </c>
      <c r="G168" s="43">
        <v>14.4</v>
      </c>
      <c r="H168" s="43">
        <v>3.2</v>
      </c>
      <c r="I168" s="43">
        <v>10.1</v>
      </c>
      <c r="J168" s="43">
        <v>141.1</v>
      </c>
      <c r="K168" s="44">
        <v>499</v>
      </c>
      <c r="L168" s="43">
        <v>41.68</v>
      </c>
    </row>
    <row r="169" spans="1:12" ht="15" x14ac:dyDescent="0.25">
      <c r="A169" s="23"/>
      <c r="B169" s="15"/>
      <c r="C169" s="11"/>
      <c r="D169" s="7" t="s">
        <v>29</v>
      </c>
      <c r="E169" s="42" t="s">
        <v>93</v>
      </c>
      <c r="F169" s="43">
        <v>150</v>
      </c>
      <c r="G169" s="43">
        <v>3.7</v>
      </c>
      <c r="H169" s="43">
        <v>4.4000000000000004</v>
      </c>
      <c r="I169" s="43">
        <v>14.6</v>
      </c>
      <c r="J169" s="43">
        <v>113.5</v>
      </c>
      <c r="K169" s="44">
        <v>534</v>
      </c>
      <c r="L169" s="43">
        <v>13.93</v>
      </c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1</v>
      </c>
      <c r="H170" s="43">
        <v>0.1</v>
      </c>
      <c r="I170" s="43">
        <v>15.7</v>
      </c>
      <c r="J170" s="43">
        <v>66.900000000000006</v>
      </c>
      <c r="K170" s="44">
        <v>638</v>
      </c>
      <c r="L170" s="43">
        <v>6.54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70</v>
      </c>
      <c r="G171" s="43">
        <v>4.5999999999999996</v>
      </c>
      <c r="H171" s="43">
        <v>0.4</v>
      </c>
      <c r="I171" s="43">
        <v>29.2</v>
      </c>
      <c r="J171" s="43">
        <v>164.5</v>
      </c>
      <c r="K171" s="44"/>
      <c r="L171" s="43">
        <v>4.9000000000000004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3">SUM(G166:G174)</f>
        <v>26.08</v>
      </c>
      <c r="H175" s="19">
        <f t="shared" si="73"/>
        <v>25.18</v>
      </c>
      <c r="I175" s="19">
        <f t="shared" si="73"/>
        <v>108</v>
      </c>
      <c r="J175" s="19">
        <f t="shared" si="73"/>
        <v>705.15</v>
      </c>
      <c r="K175" s="25"/>
      <c r="L175" s="19">
        <f t="shared" ref="L175" si="74">SUM(L166:L174)</f>
        <v>94.460000000000022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1280</v>
      </c>
      <c r="G176" s="32">
        <f t="shared" ref="G176" si="75">G165+G175</f>
        <v>41.769999999999996</v>
      </c>
      <c r="H176" s="32">
        <f t="shared" ref="H176" si="76">H165+H175</f>
        <v>41.849999999999994</v>
      </c>
      <c r="I176" s="32">
        <f t="shared" ref="I176" si="77">I165+I175</f>
        <v>190.4</v>
      </c>
      <c r="J176" s="32">
        <f t="shared" ref="J176:L176" si="78">J165+J175</f>
        <v>1263.4499999999998</v>
      </c>
      <c r="K176" s="32"/>
      <c r="L176" s="32">
        <f t="shared" si="78"/>
        <v>138.07000000000002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200</v>
      </c>
      <c r="G177" s="40">
        <v>9</v>
      </c>
      <c r="H177" s="40">
        <v>16</v>
      </c>
      <c r="I177" s="40">
        <v>4</v>
      </c>
      <c r="J177" s="40">
        <v>212</v>
      </c>
      <c r="K177" s="44">
        <v>340</v>
      </c>
      <c r="L177" s="40">
        <v>55.99</v>
      </c>
    </row>
    <row r="178" spans="1:12" ht="15" x14ac:dyDescent="0.25">
      <c r="A178" s="23"/>
      <c r="B178" s="15"/>
      <c r="C178" s="11"/>
      <c r="D178" s="51" t="s">
        <v>23</v>
      </c>
      <c r="E178" s="42" t="s">
        <v>87</v>
      </c>
      <c r="F178" s="43">
        <v>40</v>
      </c>
      <c r="G178" s="43">
        <v>2.4</v>
      </c>
      <c r="H178" s="43">
        <v>1.9</v>
      </c>
      <c r="I178" s="43">
        <v>30</v>
      </c>
      <c r="J178" s="43">
        <v>146.4</v>
      </c>
      <c r="K178" s="44"/>
      <c r="L178" s="43">
        <v>8.18</v>
      </c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0.2</v>
      </c>
      <c r="H179" s="43">
        <v>0</v>
      </c>
      <c r="I179" s="43">
        <v>13.7</v>
      </c>
      <c r="J179" s="43">
        <v>58</v>
      </c>
      <c r="K179" s="44">
        <v>685</v>
      </c>
      <c r="L179" s="43">
        <v>1.78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4.5999999999999996</v>
      </c>
      <c r="H180" s="43">
        <v>0.4</v>
      </c>
      <c r="I180" s="43">
        <v>29.2</v>
      </c>
      <c r="J180" s="43">
        <v>142.80000000000001</v>
      </c>
      <c r="K180" s="44"/>
      <c r="L180" s="43">
        <v>4.2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9">SUM(G177:G183)</f>
        <v>16.2</v>
      </c>
      <c r="H184" s="19">
        <f t="shared" si="79"/>
        <v>18.299999999999997</v>
      </c>
      <c r="I184" s="19">
        <f t="shared" si="79"/>
        <v>76.900000000000006</v>
      </c>
      <c r="J184" s="19">
        <f t="shared" si="79"/>
        <v>559.20000000000005</v>
      </c>
      <c r="K184" s="25"/>
      <c r="L184" s="19">
        <f t="shared" ref="L184" si="80">SUM(L177:L183)</f>
        <v>70.150000000000006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50</v>
      </c>
      <c r="F185" s="43">
        <v>60</v>
      </c>
      <c r="G185" s="43">
        <v>0.5</v>
      </c>
      <c r="H185" s="43">
        <v>0.1</v>
      </c>
      <c r="I185" s="43">
        <v>1.5</v>
      </c>
      <c r="J185" s="43">
        <v>8.5</v>
      </c>
      <c r="K185" s="44"/>
      <c r="L185" s="43">
        <v>6</v>
      </c>
    </row>
    <row r="186" spans="1:12" ht="15" x14ac:dyDescent="0.25">
      <c r="A186" s="23"/>
      <c r="B186" s="15"/>
      <c r="C186" s="11"/>
      <c r="D186" s="7" t="s">
        <v>27</v>
      </c>
      <c r="E186" s="42" t="s">
        <v>83</v>
      </c>
      <c r="F186" s="43">
        <v>200</v>
      </c>
      <c r="G186" s="43">
        <v>1.2</v>
      </c>
      <c r="H186" s="43">
        <v>22</v>
      </c>
      <c r="I186" s="43">
        <v>44.42</v>
      </c>
      <c r="J186" s="43">
        <v>118.62</v>
      </c>
      <c r="K186" s="44">
        <v>133</v>
      </c>
      <c r="L186" s="43">
        <v>15.27</v>
      </c>
    </row>
    <row r="187" spans="1:12" ht="15" x14ac:dyDescent="0.25">
      <c r="A187" s="23"/>
      <c r="B187" s="15"/>
      <c r="C187" s="11"/>
      <c r="D187" s="7" t="s">
        <v>28</v>
      </c>
      <c r="E187" s="42" t="s">
        <v>84</v>
      </c>
      <c r="F187" s="43">
        <v>200</v>
      </c>
      <c r="G187" s="43">
        <v>23.4</v>
      </c>
      <c r="H187" s="43">
        <v>2.8</v>
      </c>
      <c r="I187" s="43">
        <v>14.7</v>
      </c>
      <c r="J187" s="43">
        <v>344.3</v>
      </c>
      <c r="K187" s="44">
        <v>436</v>
      </c>
      <c r="L187" s="43">
        <v>47.37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19</v>
      </c>
      <c r="J189" s="43">
        <v>80</v>
      </c>
      <c r="K189" s="44"/>
      <c r="L189" s="43">
        <v>8.1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70</v>
      </c>
      <c r="G190" s="43">
        <v>4.5999999999999996</v>
      </c>
      <c r="H190" s="43">
        <v>0.4</v>
      </c>
      <c r="I190" s="43">
        <v>29.2</v>
      </c>
      <c r="J190" s="43">
        <v>164.5</v>
      </c>
      <c r="K190" s="44"/>
      <c r="L190" s="43">
        <v>4.9000000000000004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1">SUM(G185:G193)</f>
        <v>29.699999999999996</v>
      </c>
      <c r="H194" s="19">
        <f t="shared" si="81"/>
        <v>25.3</v>
      </c>
      <c r="I194" s="19">
        <f t="shared" si="81"/>
        <v>108.82000000000001</v>
      </c>
      <c r="J194" s="19">
        <f t="shared" si="81"/>
        <v>715.92000000000007</v>
      </c>
      <c r="K194" s="25"/>
      <c r="L194" s="19">
        <f t="shared" ref="L194" si="82">SUM(L185:L193)</f>
        <v>81.64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1230</v>
      </c>
      <c r="G195" s="32">
        <f t="shared" ref="G195" si="83">G184+G194</f>
        <v>45.899999999999991</v>
      </c>
      <c r="H195" s="32">
        <f t="shared" ref="H195" si="84">H184+H194</f>
        <v>43.599999999999994</v>
      </c>
      <c r="I195" s="32">
        <f t="shared" ref="I195" si="85">I184+I194</f>
        <v>185.72000000000003</v>
      </c>
      <c r="J195" s="32">
        <f t="shared" ref="J195:L195" si="86">J184+J194</f>
        <v>1275.1200000000001</v>
      </c>
      <c r="K195" s="32"/>
      <c r="L195" s="32">
        <f t="shared" si="86"/>
        <v>151.79000000000002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1293.7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45.409999999999989</v>
      </c>
      <c r="H196" s="34">
        <f t="shared" si="87"/>
        <v>42.075000000000003</v>
      </c>
      <c r="I196" s="34">
        <f t="shared" si="87"/>
        <v>188.20600000000002</v>
      </c>
      <c r="J196" s="34">
        <f t="shared" si="87"/>
        <v>1288.6849999999999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145.779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2024-11-01T10:41:42Z</cp:lastPrinted>
  <dcterms:created xsi:type="dcterms:W3CDTF">2022-05-16T14:23:56Z</dcterms:created>
  <dcterms:modified xsi:type="dcterms:W3CDTF">2025-12-29T05:39:43Z</dcterms:modified>
</cp:coreProperties>
</file>