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F195" i="1"/>
  <c r="J195" i="1"/>
  <c r="H157" i="1"/>
  <c r="I100" i="1"/>
  <c r="H100" i="1"/>
  <c r="F81" i="1"/>
  <c r="I62" i="1"/>
  <c r="G195" i="1"/>
  <c r="I195" i="1"/>
  <c r="J176" i="1"/>
  <c r="I176" i="1"/>
  <c r="G176" i="1"/>
  <c r="H176" i="1"/>
  <c r="G157" i="1"/>
  <c r="I157" i="1"/>
  <c r="G138" i="1"/>
  <c r="J138" i="1"/>
  <c r="I138" i="1"/>
  <c r="J119" i="1"/>
  <c r="G119" i="1"/>
  <c r="H119" i="1"/>
  <c r="I119" i="1"/>
  <c r="I81" i="1"/>
  <c r="J81" i="1"/>
  <c r="G62" i="1"/>
  <c r="H62" i="1"/>
  <c r="J62" i="1"/>
  <c r="H195" i="1"/>
  <c r="F176" i="1"/>
  <c r="J157" i="1"/>
  <c r="H138" i="1"/>
  <c r="F119" i="1"/>
  <c r="J100" i="1"/>
  <c r="G81" i="1"/>
  <c r="H81" i="1"/>
  <c r="F62" i="1"/>
  <c r="F43" i="1"/>
  <c r="G43" i="1"/>
  <c r="H43" i="1"/>
  <c r="J43" i="1"/>
  <c r="I43" i="1"/>
  <c r="I196" i="1" s="1"/>
  <c r="F24" i="1"/>
  <c r="J24" i="1"/>
  <c r="G24" i="1"/>
  <c r="H24" i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<sst xmlns="http://schemas.openxmlformats.org/spreadsheetml/2006/main" count="296" uniqueCount="101">
  <si>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</si>
  <si>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</si>
  <si>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</si>
  <si>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</si>
  <si>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</si>
  <si>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</si>
  <si>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</si>
  <si>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</si>
  <si>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</si>
  <si>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</si>
  <si>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</si>
  <si>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</si>
  <si>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</si>
  <si>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</si>
  <si>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</si>
  <si>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</si>
  <si>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</si>
  <si>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</si>
  <si>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</si>
  <si>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</si>
  <si>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</si>
  <si>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</si>
  <si>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</si>
  <si>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</si>
  <si>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</si>
  <si>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</si>
  <si>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</si>
  <si>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</si>
  <si>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</si>
  <si>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</si>
  <si>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</si>
  <si>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</si>
  <si>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</si>
  <si>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</si>
  <si>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</si>
  <si>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</si>
  <si>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</si>
  <si>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</si>
  <si>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</si>
  <si>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свежей капусты с картофелем, мясом, сметаной</t>
  </si>
  <si>
    <t>Гуляш</t>
  </si>
  <si>
    <t>Рис отварной</t>
  </si>
  <si>
    <t>Чай с сахаром</t>
  </si>
  <si>
    <t>Хлеб пшеничный витаминизированный</t>
  </si>
  <si>
    <t>Хлеб ржаной</t>
  </si>
  <si>
    <t>Консервы овощные закусочные порциями (огурец соленый)</t>
  </si>
  <si>
    <t>Каша манная на молоке с маслом</t>
  </si>
  <si>
    <t>Какао на сгущеном молоке</t>
  </si>
  <si>
    <t>Печенье в ассортименте обогащенное</t>
  </si>
  <si>
    <t xml:space="preserve">Суп картофельный с рыбной консервой </t>
  </si>
  <si>
    <t>Котлета из говядины</t>
  </si>
  <si>
    <t>Макароны отварные</t>
  </si>
  <si>
    <t>Напиток Витаминизированный</t>
  </si>
  <si>
    <t>Подгарнировка овощи свежие</t>
  </si>
  <si>
    <t>Каша пшенная на молоке с маслом</t>
  </si>
  <si>
    <t>Какао с молоком</t>
  </si>
  <si>
    <t>Суп с макароными изделиями картофелем и курой, сметаной</t>
  </si>
  <si>
    <t>Куриное бедро запеченое</t>
  </si>
  <si>
    <t>Каша гречневая рассыпчатая</t>
  </si>
  <si>
    <t xml:space="preserve">Кисель из концетрата </t>
  </si>
  <si>
    <t>Каша ячневая на молоке с маслом</t>
  </si>
  <si>
    <t>Бутерброд с маслом, сыром</t>
  </si>
  <si>
    <t>Суп гороховый</t>
  </si>
  <si>
    <t>Котлета из филе куры</t>
  </si>
  <si>
    <t>Сок яблочный</t>
  </si>
  <si>
    <t>Консервы овощные закусочные порциями (икра кабачковая)</t>
  </si>
  <si>
    <t>Каша рисовая на молоке с маслом</t>
  </si>
  <si>
    <t xml:space="preserve">Яйцо вареное </t>
  </si>
  <si>
    <t>Борщ капустный с картофелем, курой и сметаной</t>
  </si>
  <si>
    <t xml:space="preserve">Рыба запеченная </t>
  </si>
  <si>
    <t>Пюре картофельное</t>
  </si>
  <si>
    <t>Компот из кураги</t>
  </si>
  <si>
    <t>Каша гречневая на молоке с маслом</t>
  </si>
  <si>
    <t>Кофейный напиток с молоком</t>
  </si>
  <si>
    <t>Бутерброд с маслом и повидлом</t>
  </si>
  <si>
    <t>Суп с лапшой с тушеной говядиной</t>
  </si>
  <si>
    <t>Плов с говядиной</t>
  </si>
  <si>
    <t>Чай с сахаром с лимоном</t>
  </si>
  <si>
    <t>Консервы овощные закусочные порциями (кукуруза консервированная)</t>
  </si>
  <si>
    <t>Каша манная на сгущенном молоке с маслом</t>
  </si>
  <si>
    <t>Булочка</t>
  </si>
  <si>
    <t>Суп картофельный с крупой</t>
  </si>
  <si>
    <t xml:space="preserve">Котлета рыбная (горбуша) </t>
  </si>
  <si>
    <t xml:space="preserve">Напиток  из брусники </t>
  </si>
  <si>
    <t>Консервы овощные закусочные порциями (зеленый горошек)</t>
  </si>
  <si>
    <t>Какао на молоке</t>
  </si>
  <si>
    <t>Яйцо вареное</t>
  </si>
  <si>
    <t>Бутерброд с маслом</t>
  </si>
  <si>
    <t>Рассольник "Ленинградский"</t>
  </si>
  <si>
    <t xml:space="preserve">Тефтели из говядины с соусом </t>
  </si>
  <si>
    <t>Каша гречневая вязкая</t>
  </si>
  <si>
    <t>Каша геркулесовая на молоке с маслом</t>
  </si>
  <si>
    <t>Суп крестьянский с крупой и сметаной</t>
  </si>
  <si>
    <t>Жаркое по-домашнему</t>
  </si>
  <si>
    <t>Суп из овощей</t>
  </si>
  <si>
    <t xml:space="preserve">Капуста тушеная </t>
  </si>
  <si>
    <t xml:space="preserve">Омлет натуральный </t>
  </si>
  <si>
    <t xml:space="preserve">Пряник </t>
  </si>
  <si>
    <t>Ершова Е.В.</t>
  </si>
  <si>
    <t>МБОУ "Камышевская СОШ №9"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</si>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</sst>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184" sqref="K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99</v>
      </c>
      <c r="D1" s="52"/>
      <c r="E1" s="52"/>
      <c r="F1" s="12" t="s">
        <v>16</v>
      </c>
      <c r="G1" s="2" t="s">
        <v>17</v>
      </c>
      <c r="H1" s="53" t="s">
        <v>100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210</v>
      </c>
      <c r="G6" s="40">
        <v>6.24</v>
      </c>
      <c r="H6" s="40">
        <v>6.1</v>
      </c>
      <c r="I6" s="40">
        <v>19.7</v>
      </c>
      <c r="J6" s="40">
        <v>158.63999999999999</v>
      </c>
      <c r="K6" s="41">
        <v>247</v>
      </c>
      <c r="L6" s="40">
        <v>14.7</v>
      </c>
    </row>
    <row r="7" spans="1:12" ht="15" x14ac:dyDescent="0.25">
      <c r="A7" s="23"/>
      <c r="B7" s="15"/>
      <c r="C7" s="11"/>
      <c r="D7" s="6"/>
      <c r="E7" s="42" t="s">
        <v>48</v>
      </c>
      <c r="F7" s="43">
        <v>30</v>
      </c>
      <c r="G7" s="43">
        <v>2.25</v>
      </c>
      <c r="H7" s="43">
        <v>3.54</v>
      </c>
      <c r="I7" s="43">
        <v>22.47</v>
      </c>
      <c r="J7" s="43">
        <v>125.1</v>
      </c>
      <c r="K7" s="44"/>
      <c r="L7" s="43">
        <v>10.7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3.52</v>
      </c>
      <c r="H8" s="43">
        <v>3.72</v>
      </c>
      <c r="I8" s="43">
        <v>25.49</v>
      </c>
      <c r="J8" s="43">
        <v>187</v>
      </c>
      <c r="K8" s="44">
        <v>694</v>
      </c>
      <c r="L8" s="43">
        <v>8.33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4.5999999999999996</v>
      </c>
      <c r="H9" s="43">
        <v>0.4</v>
      </c>
      <c r="I9" s="43">
        <v>29.2</v>
      </c>
      <c r="J9" s="43">
        <v>142.80000000000001</v>
      </c>
      <c r="K9" s="44"/>
      <c r="L9" s="43">
        <v>3.72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16.61</v>
      </c>
      <c r="H13" s="19">
        <f t="shared" si="0"/>
        <v>13.760000000000002</v>
      </c>
      <c r="I13" s="19">
        <f t="shared" si="0"/>
        <v>96.86</v>
      </c>
      <c r="J13" s="19">
        <f t="shared" si="0"/>
        <v>613.54</v>
      </c>
      <c r="K13" s="25"/>
      <c r="L13" s="19">
        <f t="shared" ref="L13" si="1">SUM(L6:L12)</f>
        <v>37.449999999999996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0.06</v>
      </c>
      <c r="I14" s="43">
        <v>0.96</v>
      </c>
      <c r="J14" s="43">
        <v>7.8</v>
      </c>
      <c r="K14" s="44"/>
      <c r="L14" s="43">
        <v>11.25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230</v>
      </c>
      <c r="G15" s="43">
        <v>1.4</v>
      </c>
      <c r="H15" s="43">
        <v>3.91</v>
      </c>
      <c r="I15" s="43">
        <v>6.79</v>
      </c>
      <c r="J15" s="43">
        <v>67.8</v>
      </c>
      <c r="K15" s="44">
        <v>124</v>
      </c>
      <c r="L15" s="43">
        <v>18.86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23.8</v>
      </c>
      <c r="H16" s="43">
        <v>19.52</v>
      </c>
      <c r="I16" s="43">
        <v>5.74</v>
      </c>
      <c r="J16" s="43">
        <v>203</v>
      </c>
      <c r="K16" s="44">
        <v>437</v>
      </c>
      <c r="L16" s="43">
        <v>52.37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3.7</v>
      </c>
      <c r="H17" s="43">
        <v>4.7</v>
      </c>
      <c r="I17" s="43">
        <v>37.200000000000003</v>
      </c>
      <c r="J17" s="43">
        <v>209</v>
      </c>
      <c r="K17" s="44">
        <v>511</v>
      </c>
      <c r="L17" s="43">
        <v>10.14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215</v>
      </c>
      <c r="G18" s="43">
        <v>0.2</v>
      </c>
      <c r="H18" s="43">
        <v>0</v>
      </c>
      <c r="I18" s="43">
        <v>13.7</v>
      </c>
      <c r="J18" s="43">
        <v>58</v>
      </c>
      <c r="K18" s="44">
        <v>685</v>
      </c>
      <c r="L18" s="43">
        <v>1.78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70</v>
      </c>
      <c r="G19" s="43">
        <v>4.5999999999999996</v>
      </c>
      <c r="H19" s="43">
        <v>0.4</v>
      </c>
      <c r="I19" s="43">
        <v>29.2</v>
      </c>
      <c r="J19" s="43">
        <v>164.5</v>
      </c>
      <c r="K19" s="44"/>
      <c r="L19" s="43">
        <v>4.34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40</v>
      </c>
      <c r="G20" s="43">
        <v>2.6</v>
      </c>
      <c r="H20" s="43">
        <v>0.48</v>
      </c>
      <c r="I20" s="43">
        <v>13.3</v>
      </c>
      <c r="J20" s="43">
        <v>69.599999999999994</v>
      </c>
      <c r="K20" s="44"/>
      <c r="L20" s="43">
        <v>2.29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36.78</v>
      </c>
      <c r="H23" s="19">
        <f t="shared" si="2"/>
        <v>29.069999999999997</v>
      </c>
      <c r="I23" s="19">
        <f t="shared" si="2"/>
        <v>106.89</v>
      </c>
      <c r="J23" s="19">
        <f t="shared" si="2"/>
        <v>779.7</v>
      </c>
      <c r="K23" s="25"/>
      <c r="L23" s="19">
        <f t="shared" ref="L23" si="3">SUM(L14:L22)</f>
        <v>101.03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1365</v>
      </c>
      <c r="G24" s="32">
        <f t="shared" ref="G24:J24" si="4">G13+G23</f>
        <v>53.39</v>
      </c>
      <c r="H24" s="32">
        <f t="shared" si="4"/>
        <v>42.83</v>
      </c>
      <c r="I24" s="32">
        <f t="shared" si="4"/>
        <v>203.75</v>
      </c>
      <c r="J24" s="32">
        <f t="shared" si="4"/>
        <v>1393.24</v>
      </c>
      <c r="K24" s="32"/>
      <c r="L24" s="32">
        <f t="shared" ref="L24" si="5">L13+L23</f>
        <v>138.47999999999999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210</v>
      </c>
      <c r="G25" s="40">
        <v>10.44</v>
      </c>
      <c r="H25" s="40">
        <v>11.11</v>
      </c>
      <c r="I25" s="40">
        <v>41.3</v>
      </c>
      <c r="J25" s="40">
        <v>307</v>
      </c>
      <c r="K25" s="41">
        <v>246</v>
      </c>
      <c r="L25" s="40">
        <v>15.32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30</v>
      </c>
      <c r="G26" s="43">
        <v>2.25</v>
      </c>
      <c r="H26" s="43">
        <v>3.54</v>
      </c>
      <c r="I26" s="43">
        <v>22.47</v>
      </c>
      <c r="J26" s="43">
        <v>209</v>
      </c>
      <c r="K26" s="44"/>
      <c r="L26" s="43">
        <v>10.7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694</v>
      </c>
      <c r="L27" s="43">
        <v>8.33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4.5999999999999996</v>
      </c>
      <c r="H28" s="43">
        <v>0.4</v>
      </c>
      <c r="I28" s="43">
        <v>29.2</v>
      </c>
      <c r="J28" s="43">
        <v>142.80000000000001</v>
      </c>
      <c r="K28" s="44"/>
      <c r="L28" s="43">
        <v>3.72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20.810000000000002</v>
      </c>
      <c r="H32" s="19">
        <f t="shared" ref="H32" si="7">SUM(H25:H31)</f>
        <v>18.769999999999996</v>
      </c>
      <c r="I32" s="19">
        <f t="shared" ref="I32" si="8">SUM(I25:I31)</f>
        <v>118.46</v>
      </c>
      <c r="J32" s="19">
        <f t="shared" ref="J32:L32" si="9">SUM(J25:J31)</f>
        <v>804</v>
      </c>
      <c r="K32" s="25"/>
      <c r="L32" s="19">
        <f t="shared" si="9"/>
        <v>38.07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0.5</v>
      </c>
      <c r="H33" s="43">
        <v>0.1</v>
      </c>
      <c r="I33" s="43">
        <v>1.5</v>
      </c>
      <c r="J33" s="43">
        <v>8.5</v>
      </c>
      <c r="K33" s="44"/>
      <c r="L33" s="43">
        <v>6.6</v>
      </c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142</v>
      </c>
      <c r="L34" s="43">
        <v>18.77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228.76</v>
      </c>
      <c r="K35" s="44">
        <v>451</v>
      </c>
      <c r="L35" s="43">
        <v>52.39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244.5</v>
      </c>
      <c r="K36" s="44">
        <v>516</v>
      </c>
      <c r="L36" s="43">
        <v>7.58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0</v>
      </c>
      <c r="I37" s="43">
        <v>19</v>
      </c>
      <c r="J37" s="43">
        <v>80</v>
      </c>
      <c r="K37" s="44"/>
      <c r="L37" s="43">
        <v>8.1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70</v>
      </c>
      <c r="G38" s="43">
        <v>4.5999999999999996</v>
      </c>
      <c r="H38" s="43">
        <v>0.4</v>
      </c>
      <c r="I38" s="43">
        <v>29.2</v>
      </c>
      <c r="J38" s="43">
        <v>164.5</v>
      </c>
      <c r="K38" s="44"/>
      <c r="L38" s="43">
        <v>4.34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40</v>
      </c>
      <c r="G39" s="43">
        <v>2.6</v>
      </c>
      <c r="H39" s="43">
        <v>0.48</v>
      </c>
      <c r="I39" s="43">
        <v>13.3</v>
      </c>
      <c r="J39" s="43">
        <v>69.599999999999994</v>
      </c>
      <c r="K39" s="44"/>
      <c r="L39" s="43">
        <v>2.29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35.24</v>
      </c>
      <c r="H42" s="19">
        <f t="shared" ref="H42" si="11">SUM(H33:H41)</f>
        <v>28.400000000000002</v>
      </c>
      <c r="I42" s="19">
        <f t="shared" ref="I42" si="12">SUM(I33:I41)</f>
        <v>124.37</v>
      </c>
      <c r="J42" s="19">
        <f t="shared" ref="J42:L42" si="13">SUM(J33:J41)</f>
        <v>929.66</v>
      </c>
      <c r="K42" s="25"/>
      <c r="L42" s="19">
        <f t="shared" si="13"/>
        <v>100.07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56.050000000000004</v>
      </c>
      <c r="H43" s="32">
        <f t="shared" ref="H43" si="15">H32+H42</f>
        <v>47.17</v>
      </c>
      <c r="I43" s="32">
        <f t="shared" ref="I43" si="16">I32+I42</f>
        <v>242.82999999999998</v>
      </c>
      <c r="J43" s="32">
        <f t="shared" ref="J43:L43" si="17">J32+J42</f>
        <v>1733.6599999999999</v>
      </c>
      <c r="K43" s="32"/>
      <c r="L43" s="32">
        <f t="shared" si="17"/>
        <v>138.13999999999999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210</v>
      </c>
      <c r="G44" s="40">
        <v>7.4</v>
      </c>
      <c r="H44" s="40">
        <v>12.4</v>
      </c>
      <c r="I44" s="40">
        <v>41.8</v>
      </c>
      <c r="J44" s="40">
        <v>309.60000000000002</v>
      </c>
      <c r="K44" s="41">
        <v>247</v>
      </c>
      <c r="L44" s="40">
        <v>14.12</v>
      </c>
    </row>
    <row r="45" spans="1:12" ht="15" x14ac:dyDescent="0.25">
      <c r="A45" s="23"/>
      <c r="B45" s="15"/>
      <c r="C45" s="11"/>
      <c r="D45" s="6"/>
      <c r="E45" s="42" t="s">
        <v>61</v>
      </c>
      <c r="F45" s="43">
        <v>35</v>
      </c>
      <c r="G45" s="43">
        <v>4.7</v>
      </c>
      <c r="H45" s="43">
        <v>7.9</v>
      </c>
      <c r="I45" s="43">
        <v>7.3</v>
      </c>
      <c r="J45" s="43">
        <v>123</v>
      </c>
      <c r="K45" s="44">
        <v>3</v>
      </c>
      <c r="L45" s="43">
        <v>14.79</v>
      </c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215</v>
      </c>
      <c r="G46" s="43">
        <v>0.2</v>
      </c>
      <c r="H46" s="43">
        <v>0</v>
      </c>
      <c r="I46" s="43">
        <v>13.7</v>
      </c>
      <c r="J46" s="43">
        <v>58</v>
      </c>
      <c r="K46" s="44">
        <v>685</v>
      </c>
      <c r="L46" s="43">
        <v>1.78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4.5999999999999996</v>
      </c>
      <c r="H47" s="43">
        <v>0.4</v>
      </c>
      <c r="I47" s="43">
        <v>29.2</v>
      </c>
      <c r="J47" s="43">
        <v>142.80000000000001</v>
      </c>
      <c r="K47" s="44"/>
      <c r="L47" s="43">
        <v>3.72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16.899999999999999</v>
      </c>
      <c r="H51" s="19">
        <f t="shared" ref="H51" si="19">SUM(H44:H50)</f>
        <v>20.7</v>
      </c>
      <c r="I51" s="19">
        <f t="shared" ref="I51" si="20">SUM(I44:I50)</f>
        <v>92</v>
      </c>
      <c r="J51" s="19">
        <f t="shared" ref="J51:L51" si="21">SUM(J44:J50)</f>
        <v>633.40000000000009</v>
      </c>
      <c r="K51" s="25"/>
      <c r="L51" s="19">
        <f t="shared" si="21"/>
        <v>34.409999999999997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/>
      <c r="L52" s="43">
        <v>6</v>
      </c>
    </row>
    <row r="53" spans="1:12" ht="25.5" x14ac:dyDescent="0.25">
      <c r="A53" s="23"/>
      <c r="B53" s="15"/>
      <c r="C53" s="11"/>
      <c r="D53" s="7" t="s">
        <v>27</v>
      </c>
      <c r="E53" s="42" t="s">
        <v>56</v>
      </c>
      <c r="F53" s="43">
        <v>230</v>
      </c>
      <c r="G53" s="43">
        <v>2.15</v>
      </c>
      <c r="H53" s="43">
        <v>2.27</v>
      </c>
      <c r="I53" s="43">
        <v>13.71</v>
      </c>
      <c r="J53" s="43">
        <v>83.8</v>
      </c>
      <c r="K53" s="44">
        <v>140</v>
      </c>
      <c r="L53" s="43">
        <v>16.329999999999998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100</v>
      </c>
      <c r="G54" s="43">
        <v>19.2</v>
      </c>
      <c r="H54" s="43">
        <v>12.1</v>
      </c>
      <c r="I54" s="43">
        <v>0.7</v>
      </c>
      <c r="J54" s="43">
        <v>188</v>
      </c>
      <c r="K54" s="44">
        <v>494</v>
      </c>
      <c r="L54" s="43">
        <v>68.11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7.46</v>
      </c>
      <c r="H55" s="43">
        <v>5.61</v>
      </c>
      <c r="I55" s="43">
        <v>35.840000000000003</v>
      </c>
      <c r="J55" s="43">
        <v>230.45</v>
      </c>
      <c r="K55" s="44">
        <v>508</v>
      </c>
      <c r="L55" s="43">
        <v>7.55</v>
      </c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0.22</v>
      </c>
      <c r="H56" s="43">
        <v>1.0999999999999999E-2</v>
      </c>
      <c r="I56" s="43">
        <v>32.770000000000003</v>
      </c>
      <c r="J56" s="43">
        <v>162</v>
      </c>
      <c r="K56" s="44">
        <v>648</v>
      </c>
      <c r="L56" s="43">
        <v>4.3499999999999996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70</v>
      </c>
      <c r="G57" s="43">
        <v>4.5999999999999996</v>
      </c>
      <c r="H57" s="43">
        <v>0.4</v>
      </c>
      <c r="I57" s="43">
        <v>29.2</v>
      </c>
      <c r="J57" s="43">
        <v>164.5</v>
      </c>
      <c r="K57" s="44"/>
      <c r="L57" s="43">
        <v>4.34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2.6</v>
      </c>
      <c r="H58" s="43">
        <v>0.48</v>
      </c>
      <c r="I58" s="43">
        <v>13.3</v>
      </c>
      <c r="J58" s="43">
        <v>69.599999999999994</v>
      </c>
      <c r="K58" s="44"/>
      <c r="L58" s="43">
        <v>2.29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36.93</v>
      </c>
      <c r="H61" s="19">
        <f t="shared" ref="H61" si="23">SUM(H52:H60)</f>
        <v>20.970999999999997</v>
      </c>
      <c r="I61" s="19">
        <f t="shared" ref="I61" si="24">SUM(I52:I60)</f>
        <v>127.82000000000001</v>
      </c>
      <c r="J61" s="19">
        <f t="shared" ref="J61:L61" si="25">SUM(J52:J60)</f>
        <v>911.15</v>
      </c>
      <c r="K61" s="25"/>
      <c r="L61" s="19">
        <f t="shared" si="25"/>
        <v>108.97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 t="shared" ref="G62" si="26">G51+G61</f>
        <v>53.83</v>
      </c>
      <c r="H62" s="32">
        <f t="shared" ref="H62" si="27">H51+H61</f>
        <v>41.670999999999992</v>
      </c>
      <c r="I62" s="32">
        <f t="shared" ref="I62" si="28">I51+I61</f>
        <v>219.82</v>
      </c>
      <c r="J62" s="32">
        <f t="shared" ref="J62:L62" si="29">J51+J61</f>
        <v>1544.5500000000002</v>
      </c>
      <c r="K62" s="32"/>
      <c r="L62" s="32">
        <f t="shared" si="29"/>
        <v>143.38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210</v>
      </c>
      <c r="G63" s="40">
        <v>3.09</v>
      </c>
      <c r="H63" s="40">
        <v>4.07</v>
      </c>
      <c r="I63" s="40">
        <v>36.979999999999997</v>
      </c>
      <c r="J63" s="40">
        <v>197</v>
      </c>
      <c r="K63" s="41">
        <v>246</v>
      </c>
      <c r="L63" s="40">
        <v>17.100000000000001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40</v>
      </c>
      <c r="G64" s="43">
        <v>4.8</v>
      </c>
      <c r="H64" s="43">
        <v>4</v>
      </c>
      <c r="I64" s="43">
        <v>0.3</v>
      </c>
      <c r="J64" s="43">
        <v>56.6</v>
      </c>
      <c r="K64" s="44">
        <v>337</v>
      </c>
      <c r="L64" s="43">
        <v>11</v>
      </c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</v>
      </c>
      <c r="H65" s="43">
        <v>0</v>
      </c>
      <c r="I65" s="43">
        <v>19</v>
      </c>
      <c r="J65" s="43">
        <v>80</v>
      </c>
      <c r="K65" s="44"/>
      <c r="L65" s="43">
        <v>8.1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4.5999999999999996</v>
      </c>
      <c r="H66" s="43">
        <v>0.4</v>
      </c>
      <c r="I66" s="43">
        <v>29.2</v>
      </c>
      <c r="J66" s="43">
        <v>142.80000000000001</v>
      </c>
      <c r="K66" s="44"/>
      <c r="L66" s="43">
        <v>3.72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12.489999999999998</v>
      </c>
      <c r="H70" s="19">
        <f t="shared" ref="H70" si="31">SUM(H63:H69)</f>
        <v>8.4700000000000006</v>
      </c>
      <c r="I70" s="19">
        <f t="shared" ref="I70" si="32">SUM(I63:I69)</f>
        <v>85.47999999999999</v>
      </c>
      <c r="J70" s="19">
        <f t="shared" ref="J70:L70" si="33">SUM(J63:J69)</f>
        <v>476.40000000000003</v>
      </c>
      <c r="K70" s="25"/>
      <c r="L70" s="19">
        <f t="shared" si="33"/>
        <v>39.92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0.9</v>
      </c>
      <c r="H71" s="43">
        <v>2.8</v>
      </c>
      <c r="I71" s="43">
        <v>4.42</v>
      </c>
      <c r="J71" s="43">
        <v>46.8</v>
      </c>
      <c r="K71" s="44"/>
      <c r="L71" s="43">
        <v>11.25</v>
      </c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4.3899999999999997</v>
      </c>
      <c r="H72" s="43">
        <v>4.22</v>
      </c>
      <c r="I72" s="43">
        <v>13.06</v>
      </c>
      <c r="J72" s="43">
        <v>107.8</v>
      </c>
      <c r="K72" s="44">
        <v>139</v>
      </c>
      <c r="L72" s="43">
        <v>16.95</v>
      </c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22.1</v>
      </c>
      <c r="H73" s="43">
        <v>19.600000000000001</v>
      </c>
      <c r="I73" s="43">
        <v>10.6</v>
      </c>
      <c r="J73" s="43">
        <v>309</v>
      </c>
      <c r="K73" s="44">
        <v>499</v>
      </c>
      <c r="L73" s="43">
        <v>37.840000000000003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51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44">
        <v>516</v>
      </c>
      <c r="L74" s="43">
        <v>6.2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1</v>
      </c>
      <c r="H75" s="43">
        <v>0.2</v>
      </c>
      <c r="I75" s="43">
        <v>20.2</v>
      </c>
      <c r="J75" s="43">
        <v>90</v>
      </c>
      <c r="K75" s="44"/>
      <c r="L75" s="43">
        <v>10.4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70</v>
      </c>
      <c r="G76" s="43">
        <v>4.5999999999999996</v>
      </c>
      <c r="H76" s="43">
        <v>0.4</v>
      </c>
      <c r="I76" s="43">
        <v>29.2</v>
      </c>
      <c r="J76" s="43">
        <v>164.5</v>
      </c>
      <c r="K76" s="44"/>
      <c r="L76" s="43">
        <v>4.34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40</v>
      </c>
      <c r="G77" s="43">
        <v>2.6</v>
      </c>
      <c r="H77" s="43">
        <v>0.48</v>
      </c>
      <c r="I77" s="43">
        <v>13.3</v>
      </c>
      <c r="J77" s="43">
        <v>69.599999999999994</v>
      </c>
      <c r="K77" s="44"/>
      <c r="L77" s="43">
        <v>2.29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40.690000000000005</v>
      </c>
      <c r="H80" s="19">
        <f t="shared" ref="H80" si="35">SUM(H71:H79)</f>
        <v>36.85</v>
      </c>
      <c r="I80" s="19">
        <f t="shared" ref="I80" si="36">SUM(I71:I79)</f>
        <v>124.98</v>
      </c>
      <c r="J80" s="19">
        <f t="shared" ref="J80:L80" si="37">SUM(J71:J79)</f>
        <v>1032.2</v>
      </c>
      <c r="K80" s="25"/>
      <c r="L80" s="19">
        <f t="shared" si="37"/>
        <v>89.270000000000024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1330</v>
      </c>
      <c r="G81" s="32">
        <f t="shared" ref="G81" si="38">G70+G80</f>
        <v>53.180000000000007</v>
      </c>
      <c r="H81" s="32">
        <f t="shared" ref="H81" si="39">H70+H80</f>
        <v>45.32</v>
      </c>
      <c r="I81" s="32">
        <f t="shared" ref="I81" si="40">I70+I80</f>
        <v>210.45999999999998</v>
      </c>
      <c r="J81" s="32">
        <f t="shared" ref="J81:L81" si="41">J70+J80</f>
        <v>1508.6000000000001</v>
      </c>
      <c r="K81" s="32"/>
      <c r="L81" s="32">
        <f t="shared" si="41"/>
        <v>129.19000000000003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210</v>
      </c>
      <c r="G82" s="40">
        <v>6.21</v>
      </c>
      <c r="H82" s="40">
        <v>5.28</v>
      </c>
      <c r="I82" s="40">
        <v>32.79</v>
      </c>
      <c r="J82" s="40">
        <v>203</v>
      </c>
      <c r="K82" s="41">
        <v>246</v>
      </c>
      <c r="L82" s="40">
        <v>15.92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35</v>
      </c>
      <c r="G83" s="43">
        <v>1.7</v>
      </c>
      <c r="H83" s="43">
        <v>2.8</v>
      </c>
      <c r="I83" s="43">
        <v>19.7</v>
      </c>
      <c r="J83" s="43">
        <v>111</v>
      </c>
      <c r="K83" s="44">
        <v>2</v>
      </c>
      <c r="L83" s="43">
        <v>8.24</v>
      </c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2.5</v>
      </c>
      <c r="H84" s="43">
        <v>3.6</v>
      </c>
      <c r="I84" s="43">
        <v>8.6999999999999993</v>
      </c>
      <c r="J84" s="43">
        <v>152</v>
      </c>
      <c r="K84" s="44">
        <v>692</v>
      </c>
      <c r="L84" s="43">
        <v>7.12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4.5999999999999996</v>
      </c>
      <c r="H85" s="43">
        <v>0.4</v>
      </c>
      <c r="I85" s="43">
        <v>29.2</v>
      </c>
      <c r="J85" s="43">
        <v>142.80000000000001</v>
      </c>
      <c r="K85" s="44"/>
      <c r="L85" s="43">
        <v>3.72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15.01</v>
      </c>
      <c r="H89" s="19">
        <f t="shared" ref="H89" si="43">SUM(H82:H88)</f>
        <v>12.08</v>
      </c>
      <c r="I89" s="19">
        <f t="shared" ref="I89" si="44">SUM(I82:I88)</f>
        <v>90.39</v>
      </c>
      <c r="J89" s="19">
        <f t="shared" ref="J89:L89" si="45">SUM(J82:J88)</f>
        <v>608.79999999999995</v>
      </c>
      <c r="K89" s="25"/>
      <c r="L89" s="19">
        <f t="shared" si="45"/>
        <v>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60</v>
      </c>
      <c r="G90" s="43">
        <v>0.8</v>
      </c>
      <c r="H90" s="43">
        <v>0.1</v>
      </c>
      <c r="I90" s="43">
        <v>2.9</v>
      </c>
      <c r="J90" s="43">
        <v>15.4</v>
      </c>
      <c r="K90" s="44"/>
      <c r="L90" s="43">
        <v>6</v>
      </c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230</v>
      </c>
      <c r="G91" s="43">
        <v>1.45</v>
      </c>
      <c r="H91" s="43">
        <v>3.93</v>
      </c>
      <c r="I91" s="43">
        <v>100.2</v>
      </c>
      <c r="J91" s="43">
        <v>82</v>
      </c>
      <c r="K91" s="44">
        <v>110</v>
      </c>
      <c r="L91" s="43">
        <v>18.260000000000002</v>
      </c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17.8</v>
      </c>
      <c r="H92" s="43">
        <v>5.6</v>
      </c>
      <c r="I92" s="43">
        <v>1.4</v>
      </c>
      <c r="J92" s="43">
        <v>127.8</v>
      </c>
      <c r="K92" s="44">
        <v>377</v>
      </c>
      <c r="L92" s="43">
        <v>34.200000000000003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3.06</v>
      </c>
      <c r="H93" s="43">
        <v>4.8</v>
      </c>
      <c r="I93" s="43">
        <v>20.45</v>
      </c>
      <c r="J93" s="43">
        <v>137.25</v>
      </c>
      <c r="K93" s="44">
        <v>520</v>
      </c>
      <c r="L93" s="43">
        <v>9.8800000000000008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638</v>
      </c>
      <c r="L94" s="43">
        <v>7.46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70</v>
      </c>
      <c r="G95" s="43">
        <v>4.5999999999999996</v>
      </c>
      <c r="H95" s="43">
        <v>0.4</v>
      </c>
      <c r="I95" s="43">
        <v>29.2</v>
      </c>
      <c r="J95" s="43">
        <v>164.5</v>
      </c>
      <c r="K95" s="44"/>
      <c r="L95" s="43">
        <v>4.34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40</v>
      </c>
      <c r="G96" s="43">
        <v>2.6</v>
      </c>
      <c r="H96" s="43">
        <v>0.48</v>
      </c>
      <c r="I96" s="43">
        <v>13.3</v>
      </c>
      <c r="J96" s="43">
        <v>69.599999999999994</v>
      </c>
      <c r="K96" s="44"/>
      <c r="L96" s="43">
        <v>2.29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30.35</v>
      </c>
      <c r="H99" s="19">
        <f t="shared" ref="H99" si="47">SUM(H90:H98)</f>
        <v>15.31</v>
      </c>
      <c r="I99" s="19">
        <f t="shared" ref="I99" si="48">SUM(I90:I98)</f>
        <v>192.21</v>
      </c>
      <c r="J99" s="19">
        <f t="shared" ref="J99:L99" si="49">SUM(J90:J98)</f>
        <v>690.75</v>
      </c>
      <c r="K99" s="25"/>
      <c r="L99" s="19">
        <f t="shared" si="49"/>
        <v>82.43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1355</v>
      </c>
      <c r="G100" s="32">
        <f t="shared" ref="G100" si="50">G89+G99</f>
        <v>45.36</v>
      </c>
      <c r="H100" s="32">
        <f t="shared" ref="H100" si="51">H89+H99</f>
        <v>27.39</v>
      </c>
      <c r="I100" s="32">
        <f t="shared" ref="I100" si="52">I89+I99</f>
        <v>282.60000000000002</v>
      </c>
      <c r="J100" s="32">
        <f t="shared" ref="J100:L100" si="53">J89+J99</f>
        <v>1299.55</v>
      </c>
      <c r="K100" s="32"/>
      <c r="L100" s="32">
        <f t="shared" si="53"/>
        <v>117.43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210</v>
      </c>
      <c r="G101" s="40">
        <v>4.5199999999999996</v>
      </c>
      <c r="H101" s="40">
        <v>4.07</v>
      </c>
      <c r="I101" s="40">
        <v>35.46</v>
      </c>
      <c r="J101" s="40">
        <v>158.63999999999999</v>
      </c>
      <c r="K101" s="41">
        <v>247</v>
      </c>
      <c r="L101" s="40">
        <v>14.7</v>
      </c>
    </row>
    <row r="102" spans="1:12" ht="15" x14ac:dyDescent="0.25">
      <c r="A102" s="23"/>
      <c r="B102" s="15"/>
      <c r="C102" s="11"/>
      <c r="D102" s="6"/>
      <c r="E102" s="42" t="s">
        <v>80</v>
      </c>
      <c r="F102" s="43">
        <v>80</v>
      </c>
      <c r="G102" s="43">
        <v>5.4</v>
      </c>
      <c r="H102" s="43">
        <v>5.2</v>
      </c>
      <c r="I102" s="43">
        <v>40.9</v>
      </c>
      <c r="J102" s="43">
        <v>231.1</v>
      </c>
      <c r="K102" s="44"/>
      <c r="L102" s="43">
        <v>21.56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215</v>
      </c>
      <c r="G103" s="43">
        <v>0.2</v>
      </c>
      <c r="H103" s="43">
        <v>0</v>
      </c>
      <c r="I103" s="43">
        <v>13.7</v>
      </c>
      <c r="J103" s="43">
        <v>58</v>
      </c>
      <c r="K103" s="44">
        <v>685</v>
      </c>
      <c r="L103" s="43">
        <v>1.78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4.5999999999999996</v>
      </c>
      <c r="H104" s="43">
        <v>0.4</v>
      </c>
      <c r="I104" s="43">
        <v>29.2</v>
      </c>
      <c r="J104" s="43">
        <v>142.80000000000001</v>
      </c>
      <c r="K104" s="44"/>
      <c r="L104" s="43">
        <v>3.72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14.719999999999999</v>
      </c>
      <c r="H108" s="19">
        <f t="shared" si="54"/>
        <v>9.67</v>
      </c>
      <c r="I108" s="19">
        <f t="shared" si="54"/>
        <v>119.26</v>
      </c>
      <c r="J108" s="19">
        <f t="shared" si="54"/>
        <v>590.54</v>
      </c>
      <c r="K108" s="25"/>
      <c r="L108" s="19">
        <f t="shared" ref="L108" si="55">SUM(L101:L107)</f>
        <v>41.76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60</v>
      </c>
      <c r="G109" s="43">
        <v>1.2</v>
      </c>
      <c r="H109" s="43">
        <v>0.2</v>
      </c>
      <c r="I109" s="43">
        <v>6.1</v>
      </c>
      <c r="J109" s="43">
        <v>31.3</v>
      </c>
      <c r="K109" s="44"/>
      <c r="L109" s="43">
        <v>9.4499999999999993</v>
      </c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220</v>
      </c>
      <c r="G110" s="43">
        <v>2.15</v>
      </c>
      <c r="H110" s="43">
        <v>2.27</v>
      </c>
      <c r="I110" s="43">
        <v>13.71</v>
      </c>
      <c r="J110" s="43">
        <v>83.8</v>
      </c>
      <c r="K110" s="44">
        <v>147</v>
      </c>
      <c r="L110" s="43">
        <v>15.4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348.3</v>
      </c>
      <c r="K111" s="44">
        <v>443</v>
      </c>
      <c r="L111" s="43">
        <v>39.33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222</v>
      </c>
      <c r="G113" s="43">
        <v>0.3</v>
      </c>
      <c r="H113" s="43">
        <v>15.2</v>
      </c>
      <c r="I113" s="43">
        <v>13.7</v>
      </c>
      <c r="J113" s="43">
        <v>60</v>
      </c>
      <c r="K113" s="44">
        <v>686</v>
      </c>
      <c r="L113" s="43">
        <v>3.66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70</v>
      </c>
      <c r="G114" s="43">
        <v>4.5999999999999996</v>
      </c>
      <c r="H114" s="43">
        <v>0.4</v>
      </c>
      <c r="I114" s="43">
        <v>29.2</v>
      </c>
      <c r="J114" s="43">
        <v>164.5</v>
      </c>
      <c r="K114" s="44"/>
      <c r="L114" s="43">
        <v>4.34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40</v>
      </c>
      <c r="G115" s="43">
        <v>2.6</v>
      </c>
      <c r="H115" s="43">
        <v>0.48</v>
      </c>
      <c r="I115" s="43">
        <v>13.3</v>
      </c>
      <c r="J115" s="43">
        <v>69.599999999999994</v>
      </c>
      <c r="K115" s="44"/>
      <c r="L115" s="43">
        <v>2.29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812</v>
      </c>
      <c r="G118" s="19">
        <f t="shared" ref="G118:J118" si="56">SUM(G109:G117)</f>
        <v>26.15</v>
      </c>
      <c r="H118" s="19">
        <f t="shared" si="56"/>
        <v>33.249999999999993</v>
      </c>
      <c r="I118" s="19">
        <f t="shared" si="56"/>
        <v>114.61</v>
      </c>
      <c r="J118" s="19">
        <f t="shared" si="56"/>
        <v>757.5</v>
      </c>
      <c r="K118" s="25"/>
      <c r="L118" s="19">
        <f t="shared" ref="L118" si="57">SUM(L109:L117)</f>
        <v>74.470000000000013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1377</v>
      </c>
      <c r="G119" s="32">
        <f t="shared" ref="G119" si="58">G108+G118</f>
        <v>40.869999999999997</v>
      </c>
      <c r="H119" s="32">
        <f t="shared" ref="H119" si="59">H108+H118</f>
        <v>42.919999999999995</v>
      </c>
      <c r="I119" s="32">
        <f t="shared" ref="I119" si="60">I108+I118</f>
        <v>233.87</v>
      </c>
      <c r="J119" s="32">
        <f t="shared" ref="J119:L119" si="61">J108+J118</f>
        <v>1348.04</v>
      </c>
      <c r="K119" s="32"/>
      <c r="L119" s="32">
        <f t="shared" si="61"/>
        <v>116.23000000000002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210</v>
      </c>
      <c r="G120" s="40">
        <v>6.21</v>
      </c>
      <c r="H120" s="40">
        <v>5.28</v>
      </c>
      <c r="I120" s="40">
        <v>32.79</v>
      </c>
      <c r="J120" s="40">
        <v>203</v>
      </c>
      <c r="K120" s="41">
        <v>246</v>
      </c>
      <c r="L120" s="40">
        <v>15.92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40</v>
      </c>
      <c r="G121" s="43">
        <v>4.8</v>
      </c>
      <c r="H121" s="43">
        <v>4</v>
      </c>
      <c r="I121" s="43">
        <v>0.3</v>
      </c>
      <c r="J121" s="43">
        <v>56.6</v>
      </c>
      <c r="K121" s="44">
        <v>40</v>
      </c>
      <c r="L121" s="43">
        <v>11</v>
      </c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3.52</v>
      </c>
      <c r="H122" s="43">
        <v>3.72</v>
      </c>
      <c r="I122" s="43">
        <v>25.49</v>
      </c>
      <c r="J122" s="43">
        <v>145.19999999999999</v>
      </c>
      <c r="K122" s="44">
        <v>695</v>
      </c>
      <c r="L122" s="43">
        <v>8.33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4.5999999999999996</v>
      </c>
      <c r="H123" s="43">
        <v>0.4</v>
      </c>
      <c r="I123" s="43">
        <v>29.2</v>
      </c>
      <c r="J123" s="43">
        <v>142.80000000000001</v>
      </c>
      <c r="K123" s="44"/>
      <c r="L123" s="43">
        <v>3.72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87</v>
      </c>
      <c r="F125" s="43">
        <v>25</v>
      </c>
      <c r="G125" s="43">
        <v>1.1000000000000001</v>
      </c>
      <c r="H125" s="43">
        <v>9</v>
      </c>
      <c r="I125" s="43">
        <v>6.8</v>
      </c>
      <c r="J125" s="43">
        <v>115</v>
      </c>
      <c r="K125" s="44">
        <v>1</v>
      </c>
      <c r="L125" s="43">
        <v>7.6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20.23</v>
      </c>
      <c r="H127" s="19">
        <f t="shared" si="62"/>
        <v>22.400000000000002</v>
      </c>
      <c r="I127" s="19">
        <f t="shared" si="62"/>
        <v>94.58</v>
      </c>
      <c r="J127" s="19">
        <f t="shared" si="62"/>
        <v>662.6</v>
      </c>
      <c r="K127" s="25"/>
      <c r="L127" s="19">
        <f t="shared" ref="L127" si="63">SUM(L120:L126)</f>
        <v>46.57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60</v>
      </c>
      <c r="G128" s="43">
        <v>1.7</v>
      </c>
      <c r="H128" s="43">
        <v>0.01</v>
      </c>
      <c r="I128" s="43">
        <v>3.5</v>
      </c>
      <c r="J128" s="43">
        <v>22.1</v>
      </c>
      <c r="K128" s="44"/>
      <c r="L128" s="43">
        <v>12.77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1.58</v>
      </c>
      <c r="H129" s="43">
        <v>2.19</v>
      </c>
      <c r="I129" s="43">
        <v>11.66</v>
      </c>
      <c r="J129" s="43">
        <v>72.599999999999994</v>
      </c>
      <c r="K129" s="44">
        <v>138</v>
      </c>
      <c r="L129" s="43">
        <v>17.39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17.5</v>
      </c>
      <c r="H130" s="43">
        <v>6.6</v>
      </c>
      <c r="I130" s="43">
        <v>8.5</v>
      </c>
      <c r="J130" s="43">
        <v>163.6</v>
      </c>
      <c r="K130" s="44">
        <v>388</v>
      </c>
      <c r="L130" s="43">
        <v>30.29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139.4</v>
      </c>
      <c r="K131" s="44">
        <v>520</v>
      </c>
      <c r="L131" s="43">
        <v>9.8800000000000008</v>
      </c>
    </row>
    <row r="132" spans="1:12" ht="15" x14ac:dyDescent="0.25">
      <c r="A132" s="14"/>
      <c r="B132" s="15"/>
      <c r="C132" s="11"/>
      <c r="D132" s="7" t="s">
        <v>30</v>
      </c>
      <c r="E132" s="42" t="s">
        <v>83</v>
      </c>
      <c r="F132" s="43">
        <v>200</v>
      </c>
      <c r="G132" s="43">
        <v>0.1</v>
      </c>
      <c r="H132" s="43">
        <v>0.1</v>
      </c>
      <c r="I132" s="43">
        <v>7.9</v>
      </c>
      <c r="J132" s="43">
        <v>32.700000000000003</v>
      </c>
      <c r="K132" s="44">
        <v>700</v>
      </c>
      <c r="L132" s="43">
        <v>4.26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70</v>
      </c>
      <c r="G133" s="43">
        <v>4.5999999999999996</v>
      </c>
      <c r="H133" s="43">
        <v>0.4</v>
      </c>
      <c r="I133" s="43">
        <v>29.2</v>
      </c>
      <c r="J133" s="43">
        <v>164.5</v>
      </c>
      <c r="K133" s="44"/>
      <c r="L133" s="43">
        <v>4.34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40</v>
      </c>
      <c r="G134" s="43">
        <v>2.6</v>
      </c>
      <c r="H134" s="43">
        <v>0.48</v>
      </c>
      <c r="I134" s="43">
        <v>13.3</v>
      </c>
      <c r="J134" s="43">
        <v>69.599999999999994</v>
      </c>
      <c r="K134" s="44"/>
      <c r="L134" s="43">
        <v>2.29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31.28</v>
      </c>
      <c r="H137" s="19">
        <f t="shared" si="64"/>
        <v>14.98</v>
      </c>
      <c r="I137" s="19">
        <f t="shared" si="64"/>
        <v>93.86</v>
      </c>
      <c r="J137" s="19">
        <f t="shared" si="64"/>
        <v>664.49999999999989</v>
      </c>
      <c r="K137" s="25"/>
      <c r="L137" s="19">
        <f t="shared" ref="L137" si="65">SUM(L128:L136)</f>
        <v>81.220000000000013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1355</v>
      </c>
      <c r="G138" s="32">
        <f t="shared" ref="G138" si="66">G127+G137</f>
        <v>51.510000000000005</v>
      </c>
      <c r="H138" s="32">
        <f t="shared" ref="H138" si="67">H127+H137</f>
        <v>37.380000000000003</v>
      </c>
      <c r="I138" s="32">
        <f t="shared" ref="I138" si="68">I127+I137</f>
        <v>188.44</v>
      </c>
      <c r="J138" s="32">
        <f t="shared" ref="J138:L138" si="69">J127+J137</f>
        <v>1327.1</v>
      </c>
      <c r="K138" s="32"/>
      <c r="L138" s="32">
        <f t="shared" si="69"/>
        <v>127.79000000000002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210</v>
      </c>
      <c r="G139" s="40">
        <v>7.5</v>
      </c>
      <c r="H139" s="40">
        <v>13.8</v>
      </c>
      <c r="I139" s="40">
        <v>31.4</v>
      </c>
      <c r="J139" s="40">
        <v>282.8</v>
      </c>
      <c r="K139" s="41">
        <v>247</v>
      </c>
      <c r="L139" s="40">
        <v>14.52</v>
      </c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35</v>
      </c>
      <c r="G140" s="43">
        <v>4.7</v>
      </c>
      <c r="H140" s="43">
        <v>7.9</v>
      </c>
      <c r="I140" s="43">
        <v>7.3</v>
      </c>
      <c r="J140" s="43">
        <v>123</v>
      </c>
      <c r="K140" s="44">
        <v>3</v>
      </c>
      <c r="L140" s="43">
        <v>8.24</v>
      </c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2.5</v>
      </c>
      <c r="H141" s="43">
        <v>3.6</v>
      </c>
      <c r="I141" s="43">
        <v>8.6999999999999993</v>
      </c>
      <c r="J141" s="43">
        <v>152</v>
      </c>
      <c r="K141" s="44">
        <v>692</v>
      </c>
      <c r="L141" s="43">
        <v>7.13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4.5999999999999996</v>
      </c>
      <c r="H142" s="43">
        <v>0.4</v>
      </c>
      <c r="I142" s="43">
        <v>29.2</v>
      </c>
      <c r="J142" s="43">
        <v>142.80000000000001</v>
      </c>
      <c r="K142" s="44"/>
      <c r="L142" s="43">
        <v>3.72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19.299999999999997</v>
      </c>
      <c r="H146" s="19">
        <f t="shared" si="70"/>
        <v>25.700000000000003</v>
      </c>
      <c r="I146" s="19">
        <f t="shared" si="70"/>
        <v>76.599999999999994</v>
      </c>
      <c r="J146" s="19">
        <f t="shared" si="70"/>
        <v>700.59999999999991</v>
      </c>
      <c r="K146" s="25"/>
      <c r="L146" s="19">
        <f t="shared" ref="L146" si="71">SUM(L139:L145)</f>
        <v>33.61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60</v>
      </c>
      <c r="G147" s="43">
        <v>0.48</v>
      </c>
      <c r="H147" s="43">
        <v>0.06</v>
      </c>
      <c r="I147" s="43">
        <v>0.96</v>
      </c>
      <c r="J147" s="43">
        <v>7.8000000000000007</v>
      </c>
      <c r="K147" s="44"/>
      <c r="L147" s="43">
        <v>7.4</v>
      </c>
    </row>
    <row r="148" spans="1:12" ht="15" x14ac:dyDescent="0.25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1.6</v>
      </c>
      <c r="H148" s="43">
        <v>4.09</v>
      </c>
      <c r="I148" s="43">
        <v>13.54</v>
      </c>
      <c r="J148" s="43">
        <v>97.4</v>
      </c>
      <c r="K148" s="44">
        <v>132</v>
      </c>
      <c r="L148" s="43">
        <v>19.989999999999998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120</v>
      </c>
      <c r="G149" s="43">
        <v>13.8</v>
      </c>
      <c r="H149" s="43">
        <v>16.399999999999999</v>
      </c>
      <c r="I149" s="43">
        <v>13.1</v>
      </c>
      <c r="J149" s="43">
        <v>257</v>
      </c>
      <c r="K149" s="44">
        <v>461</v>
      </c>
      <c r="L149" s="43">
        <v>45.62</v>
      </c>
    </row>
    <row r="150" spans="1:12" ht="15" x14ac:dyDescent="0.25">
      <c r="A150" s="23"/>
      <c r="B150" s="15"/>
      <c r="C150" s="11"/>
      <c r="D150" s="7" t="s">
        <v>29</v>
      </c>
      <c r="E150" s="42" t="s">
        <v>90</v>
      </c>
      <c r="F150" s="43">
        <v>150</v>
      </c>
      <c r="G150" s="43">
        <v>4.67</v>
      </c>
      <c r="H150" s="43">
        <v>4.8600000000000003</v>
      </c>
      <c r="I150" s="43">
        <v>25.83</v>
      </c>
      <c r="J150" s="43">
        <v>166</v>
      </c>
      <c r="K150" s="44">
        <v>510</v>
      </c>
      <c r="L150" s="43">
        <v>5.56</v>
      </c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1</v>
      </c>
      <c r="H151" s="43">
        <v>0.2</v>
      </c>
      <c r="I151" s="43">
        <v>20.2</v>
      </c>
      <c r="J151" s="43">
        <v>90</v>
      </c>
      <c r="K151" s="44"/>
      <c r="L151" s="43">
        <v>10.4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70</v>
      </c>
      <c r="G152" s="43">
        <v>4.5999999999999996</v>
      </c>
      <c r="H152" s="43">
        <v>0.4</v>
      </c>
      <c r="I152" s="43">
        <v>29.2</v>
      </c>
      <c r="J152" s="43">
        <v>164.5</v>
      </c>
      <c r="K152" s="44"/>
      <c r="L152" s="43">
        <v>4.34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2.6</v>
      </c>
      <c r="H153" s="43">
        <v>0.48</v>
      </c>
      <c r="I153" s="43">
        <v>13.3</v>
      </c>
      <c r="J153" s="43">
        <v>69.599999999999994</v>
      </c>
      <c r="K153" s="44"/>
      <c r="L153" s="43">
        <v>2.29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28.75</v>
      </c>
      <c r="H156" s="19">
        <f t="shared" si="72"/>
        <v>26.489999999999995</v>
      </c>
      <c r="I156" s="19">
        <f t="shared" si="72"/>
        <v>116.13</v>
      </c>
      <c r="J156" s="19">
        <f t="shared" si="72"/>
        <v>852.30000000000007</v>
      </c>
      <c r="K156" s="25"/>
      <c r="L156" s="19">
        <f t="shared" ref="L156" si="73">SUM(L147:L155)</f>
        <v>95.600000000000009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1345</v>
      </c>
      <c r="G157" s="32">
        <f t="shared" ref="G157" si="74">G146+G156</f>
        <v>48.05</v>
      </c>
      <c r="H157" s="32">
        <f t="shared" ref="H157" si="75">H146+H156</f>
        <v>52.19</v>
      </c>
      <c r="I157" s="32">
        <f t="shared" ref="I157" si="76">I146+I156</f>
        <v>192.73</v>
      </c>
      <c r="J157" s="32">
        <f t="shared" ref="J157:L157" si="77">J146+J156</f>
        <v>1552.9</v>
      </c>
      <c r="K157" s="32"/>
      <c r="L157" s="32">
        <f t="shared" si="77"/>
        <v>129.21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210</v>
      </c>
      <c r="G158" s="40">
        <v>3.09</v>
      </c>
      <c r="H158" s="40">
        <v>4.07</v>
      </c>
      <c r="I158" s="40">
        <v>36.979999999999997</v>
      </c>
      <c r="J158" s="40">
        <v>197</v>
      </c>
      <c r="K158" s="41">
        <v>246</v>
      </c>
      <c r="L158" s="40">
        <v>17.100000000000001</v>
      </c>
    </row>
    <row r="159" spans="1:12" ht="15" x14ac:dyDescent="0.25">
      <c r="A159" s="23"/>
      <c r="B159" s="15"/>
      <c r="C159" s="11"/>
      <c r="D159" s="6"/>
      <c r="E159" s="42" t="s">
        <v>48</v>
      </c>
      <c r="F159" s="43">
        <v>30</v>
      </c>
      <c r="G159" s="43">
        <v>4</v>
      </c>
      <c r="H159" s="43">
        <v>2</v>
      </c>
      <c r="I159" s="43">
        <v>13</v>
      </c>
      <c r="J159" s="43">
        <v>208.5</v>
      </c>
      <c r="K159" s="44"/>
      <c r="L159" s="43">
        <v>10.25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1</v>
      </c>
      <c r="H160" s="43">
        <v>0.2</v>
      </c>
      <c r="I160" s="43">
        <v>20.2</v>
      </c>
      <c r="J160" s="43">
        <v>90</v>
      </c>
      <c r="K160" s="44"/>
      <c r="L160" s="43">
        <v>10.4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4.5999999999999996</v>
      </c>
      <c r="H161" s="43">
        <v>0.4</v>
      </c>
      <c r="I161" s="43">
        <v>29.2</v>
      </c>
      <c r="J161" s="43">
        <v>142.80000000000001</v>
      </c>
      <c r="K161" s="44"/>
      <c r="L161" s="43">
        <v>3.72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12.69</v>
      </c>
      <c r="H165" s="19">
        <f t="shared" si="78"/>
        <v>6.6700000000000008</v>
      </c>
      <c r="I165" s="19">
        <f t="shared" si="78"/>
        <v>99.38</v>
      </c>
      <c r="J165" s="19">
        <f t="shared" si="78"/>
        <v>638.29999999999995</v>
      </c>
      <c r="K165" s="25"/>
      <c r="L165" s="19">
        <f t="shared" ref="L165" si="79">SUM(L158:L164)</f>
        <v>41.47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53</v>
      </c>
      <c r="F166" s="43">
        <v>60</v>
      </c>
      <c r="G166" s="43">
        <v>0.5</v>
      </c>
      <c r="H166" s="43">
        <v>0.1</v>
      </c>
      <c r="I166" s="43">
        <v>1.5</v>
      </c>
      <c r="J166" s="43">
        <v>8.5</v>
      </c>
      <c r="K166" s="44"/>
      <c r="L166" s="43">
        <v>6</v>
      </c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230</v>
      </c>
      <c r="G167" s="43">
        <v>4.79</v>
      </c>
      <c r="H167" s="43">
        <v>6.03</v>
      </c>
      <c r="I167" s="43">
        <v>12.42</v>
      </c>
      <c r="J167" s="43">
        <v>118.62</v>
      </c>
      <c r="K167" s="44">
        <v>133</v>
      </c>
      <c r="L167" s="43">
        <v>15.27</v>
      </c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200</v>
      </c>
      <c r="G168" s="43">
        <v>23.4</v>
      </c>
      <c r="H168" s="43">
        <v>2.8</v>
      </c>
      <c r="I168" s="43">
        <v>14.7</v>
      </c>
      <c r="J168" s="43">
        <v>344.3</v>
      </c>
      <c r="K168" s="44">
        <v>436</v>
      </c>
      <c r="L168" s="43">
        <v>47.37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/>
      <c r="L170" s="43">
        <v>8.1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70</v>
      </c>
      <c r="G171" s="43">
        <v>4.5999999999999996</v>
      </c>
      <c r="H171" s="43">
        <v>0.4</v>
      </c>
      <c r="I171" s="43">
        <v>29.2</v>
      </c>
      <c r="J171" s="43">
        <v>164.5</v>
      </c>
      <c r="K171" s="44"/>
      <c r="L171" s="43">
        <v>4.34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40</v>
      </c>
      <c r="G172" s="43">
        <v>2.6</v>
      </c>
      <c r="H172" s="43">
        <v>0.48</v>
      </c>
      <c r="I172" s="43">
        <v>13.3</v>
      </c>
      <c r="J172" s="43">
        <v>69.599999999999994</v>
      </c>
      <c r="K172" s="44"/>
      <c r="L172" s="43">
        <v>2.29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35.89</v>
      </c>
      <c r="H175" s="19">
        <f t="shared" si="80"/>
        <v>9.81</v>
      </c>
      <c r="I175" s="19">
        <f t="shared" si="80"/>
        <v>90.11999999999999</v>
      </c>
      <c r="J175" s="19">
        <f t="shared" si="80"/>
        <v>785.5200000000001</v>
      </c>
      <c r="K175" s="25"/>
      <c r="L175" s="19">
        <f t="shared" ref="L175" si="81">SUM(L166:L174)</f>
        <v>83.37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1300</v>
      </c>
      <c r="G176" s="32">
        <f t="shared" ref="G176" si="82">G165+G175</f>
        <v>48.58</v>
      </c>
      <c r="H176" s="32">
        <f t="shared" ref="H176" si="83">H165+H175</f>
        <v>16.48</v>
      </c>
      <c r="I176" s="32">
        <f t="shared" ref="I176" si="84">I165+I175</f>
        <v>189.5</v>
      </c>
      <c r="J176" s="32">
        <f t="shared" ref="J176:L176" si="85">J165+J175</f>
        <v>1423.8200000000002</v>
      </c>
      <c r="K176" s="32"/>
      <c r="L176" s="32">
        <f t="shared" si="85"/>
        <v>124.84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17</v>
      </c>
      <c r="H177" s="40">
        <v>26</v>
      </c>
      <c r="I177" s="40">
        <v>4</v>
      </c>
      <c r="J177" s="40">
        <v>326</v>
      </c>
      <c r="K177" s="41">
        <v>340</v>
      </c>
      <c r="L177" s="40">
        <v>26.52</v>
      </c>
    </row>
    <row r="178" spans="1:12" ht="15" x14ac:dyDescent="0.25">
      <c r="A178" s="23"/>
      <c r="B178" s="15"/>
      <c r="C178" s="11"/>
      <c r="D178" s="6"/>
      <c r="E178" s="42" t="s">
        <v>97</v>
      </c>
      <c r="F178" s="43">
        <v>40</v>
      </c>
      <c r="G178" s="43">
        <v>2.4</v>
      </c>
      <c r="H178" s="43">
        <v>1.9</v>
      </c>
      <c r="I178" s="43">
        <v>30</v>
      </c>
      <c r="J178" s="43">
        <v>146.4</v>
      </c>
      <c r="K178" s="44"/>
      <c r="L178" s="43">
        <v>8.18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0.2</v>
      </c>
      <c r="H179" s="43">
        <v>0</v>
      </c>
      <c r="I179" s="43">
        <v>13.7</v>
      </c>
      <c r="J179" s="43">
        <v>58</v>
      </c>
      <c r="K179" s="44">
        <v>685</v>
      </c>
      <c r="L179" s="43">
        <v>1.78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4.5999999999999996</v>
      </c>
      <c r="H180" s="43">
        <v>0.4</v>
      </c>
      <c r="I180" s="43">
        <v>29.2</v>
      </c>
      <c r="J180" s="43">
        <v>142.80000000000001</v>
      </c>
      <c r="K180" s="44"/>
      <c r="L180" s="43">
        <v>3.72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24.199999999999996</v>
      </c>
      <c r="H184" s="19">
        <f t="shared" si="86"/>
        <v>28.299999999999997</v>
      </c>
      <c r="I184" s="19">
        <f t="shared" si="86"/>
        <v>76.900000000000006</v>
      </c>
      <c r="J184" s="19">
        <f t="shared" si="86"/>
        <v>673.2</v>
      </c>
      <c r="K184" s="25"/>
      <c r="L184" s="19">
        <f t="shared" ref="L184" si="87">SUM(L177:L183)</f>
        <v>40.200000000000003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/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94</v>
      </c>
      <c r="F186" s="43">
        <v>230</v>
      </c>
      <c r="G186" s="43">
        <v>1.68</v>
      </c>
      <c r="H186" s="43">
        <v>5.98</v>
      </c>
      <c r="I186" s="43">
        <v>9.35</v>
      </c>
      <c r="J186" s="43">
        <v>98.37</v>
      </c>
      <c r="K186" s="44">
        <v>135</v>
      </c>
      <c r="L186" s="43">
        <v>19.3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150</v>
      </c>
      <c r="G187" s="43">
        <v>3.7</v>
      </c>
      <c r="H187" s="43">
        <v>4.4000000000000004</v>
      </c>
      <c r="I187" s="43">
        <v>14.6</v>
      </c>
      <c r="J187" s="43">
        <v>113.5</v>
      </c>
      <c r="K187" s="44">
        <v>534</v>
      </c>
      <c r="L187" s="43">
        <v>13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100</v>
      </c>
      <c r="G188" s="43">
        <v>14.4</v>
      </c>
      <c r="H188" s="43">
        <v>3.2</v>
      </c>
      <c r="I188" s="43">
        <v>10.1</v>
      </c>
      <c r="J188" s="43">
        <v>126.4</v>
      </c>
      <c r="K188" s="44">
        <v>499</v>
      </c>
      <c r="L188" s="43">
        <v>37.65</v>
      </c>
    </row>
    <row r="189" spans="1:12" ht="15" x14ac:dyDescent="0.2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>
        <v>1</v>
      </c>
      <c r="H189" s="43">
        <v>0.1</v>
      </c>
      <c r="I189" s="43">
        <v>15.7</v>
      </c>
      <c r="J189" s="43">
        <v>66.900000000000006</v>
      </c>
      <c r="K189" s="44">
        <v>638</v>
      </c>
      <c r="L189" s="43">
        <v>7.46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4.5999999999999996</v>
      </c>
      <c r="H190" s="43">
        <v>0.4</v>
      </c>
      <c r="I190" s="43">
        <v>29.2</v>
      </c>
      <c r="J190" s="43">
        <v>164.5</v>
      </c>
      <c r="K190" s="44"/>
      <c r="L190" s="43">
        <v>4.34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40</v>
      </c>
      <c r="G191" s="43">
        <v>2.6</v>
      </c>
      <c r="H191" s="43">
        <v>0.48</v>
      </c>
      <c r="I191" s="43">
        <v>13.3</v>
      </c>
      <c r="J191" s="43">
        <v>69.599999999999994</v>
      </c>
      <c r="K191" s="44"/>
      <c r="L191" s="43">
        <v>2.29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28.68</v>
      </c>
      <c r="H194" s="19">
        <f t="shared" si="88"/>
        <v>14.66</v>
      </c>
      <c r="I194" s="19">
        <f t="shared" si="88"/>
        <v>94.55</v>
      </c>
      <c r="J194" s="19">
        <f t="shared" si="88"/>
        <v>652.07000000000005</v>
      </c>
      <c r="K194" s="25"/>
      <c r="L194" s="19">
        <f t="shared" ref="L194" si="89">SUM(L185:L193)</f>
        <v>90.039999999999992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52.879999999999995</v>
      </c>
      <c r="H195" s="32">
        <f t="shared" ref="H195" si="91">H184+H194</f>
        <v>42.959999999999994</v>
      </c>
      <c r="I195" s="32">
        <f t="shared" ref="I195" si="92">I184+I194</f>
        <v>171.45</v>
      </c>
      <c r="J195" s="32">
        <f t="shared" ref="J195:L195" si="93">J184+J194</f>
        <v>1325.27</v>
      </c>
      <c r="K195" s="32"/>
      <c r="L195" s="32">
        <f t="shared" si="93"/>
        <v>130.24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1346.7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50.37</v>
      </c>
      <c r="H196" s="34">
        <f t="shared" si="94"/>
        <v>39.631099999999996</v>
      </c>
      <c r="I196" s="34">
        <f t="shared" si="94"/>
        <v>213.54499999999999</v>
      </c>
      <c r="J196" s="34">
        <f t="shared" si="94"/>
        <v>1445.673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129.49299999999999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2023-10-11T08:43:11Z</cp:lastPrinted>
  <dcterms:created xsi:type="dcterms:W3CDTF">2022-05-16T14:23:56Z</dcterms:created>
  <dcterms:modified xsi:type="dcterms:W3CDTF">2023-10-12T06:36:46Z</dcterms:modified>
</cp:coreProperties>
</file>